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55" yWindow="15" windowWidth="13515" windowHeight="8790" tabRatio="955" activeTab="3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" sheetId="4" r:id="rId4"/>
  </sheets>
  <definedNames/>
  <calcPr fullCalcOnLoad="1"/>
</workbook>
</file>

<file path=xl/sharedStrings.xml><?xml version="1.0" encoding="utf-8"?>
<sst xmlns="http://schemas.openxmlformats.org/spreadsheetml/2006/main" count="309" uniqueCount="155">
  <si>
    <t>ยอดยกมา</t>
  </si>
  <si>
    <t>รับ</t>
  </si>
  <si>
    <t>จ่าย</t>
  </si>
  <si>
    <t>คงเหลือ</t>
  </si>
  <si>
    <t>ภาษีหัก ณ ที่จ่าย</t>
  </si>
  <si>
    <t>ประกันสัญญา</t>
  </si>
  <si>
    <t>รวม</t>
  </si>
  <si>
    <t>งบทดลอง</t>
  </si>
  <si>
    <t>รายจ่ายรอจ่าย</t>
  </si>
  <si>
    <t>รหัส</t>
  </si>
  <si>
    <t>ประมาณการ</t>
  </si>
  <si>
    <t>เกิดขึ้นจริง</t>
  </si>
  <si>
    <t>รายการ</t>
  </si>
  <si>
    <t>บัญชี</t>
  </si>
  <si>
    <t>บาท</t>
  </si>
  <si>
    <t>-</t>
  </si>
  <si>
    <t>เงินสะสม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</si>
  <si>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</si>
  <si>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</si>
  <si>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</si>
  <si>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</si>
  <si>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</si>
  <si>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เงินทุนโครงการเศรษฐกิจชุมชน</t>
  </si>
  <si>
    <t>เครดิต</t>
  </si>
  <si>
    <t xml:space="preserve">  เงินสด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</si>
  <si>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</si>
  <si>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</si>
  <si>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</si>
  <si>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</si>
  <si>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</si>
  <si>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</si>
  <si>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</si>
  <si>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</si>
  <si>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ลูกหนี้  เงินยืมงบประมาณ</t>
  </si>
  <si>
    <t xml:space="preserve">  รายจ่ายค้างจ่าย (ระหว่างดำเนินการ)</t>
  </si>
  <si>
    <t xml:space="preserve">  รายจ่ายรอจ่าย</t>
  </si>
  <si>
    <t xml:space="preserve">  เงินทุนโครงการเศษฐกิจชุมชน(เงินรับฝากอื่น ๆ)</t>
  </si>
  <si>
    <t xml:space="preserve">  เงินสะสม</t>
  </si>
  <si>
    <t xml:space="preserve">  เงินทุนสำรองเงินสะสม</t>
  </si>
  <si>
    <t xml:space="preserve"> -</t>
  </si>
  <si>
    <t>รายได้จากสาธารณูปโภคและการพาณิชย์</t>
  </si>
  <si>
    <t>องค์การบริหารส่วนตำบลเชียรเขา</t>
  </si>
  <si>
    <t xml:space="preserve">  รายได้ค้างรับ</t>
  </si>
  <si>
    <t>เดบิต</t>
  </si>
  <si>
    <t xml:space="preserve">  เงินฝากธนาคารกรุงไทย ออมทรัพย์   826 - 1 - 09351 - 4</t>
  </si>
  <si>
    <t xml:space="preserve">  งบกลาง</t>
  </si>
  <si>
    <t xml:space="preserve">  เงินอุดหนุนค้างจ่าย</t>
  </si>
  <si>
    <t xml:space="preserve">  เงินฝากธนาคารกรุงไทย  ออมทรัพย์  826 - 1 - 31123 - 6</t>
  </si>
  <si>
    <t xml:space="preserve">  เงินฝากธนาคารกรุงไทย  ออมทรัพย์  826 - 1 - 22140 - 7</t>
  </si>
  <si>
    <t xml:space="preserve">  เงินฝากธนาคาร ธกส.   ประจำ  015 - 4 - 22305 - 4</t>
  </si>
  <si>
    <t xml:space="preserve">  เงินฝากธนาคารกรุงไทย  กระแสรายวัน  826 - 6 - 00843 - 4</t>
  </si>
  <si>
    <t>02</t>
  </si>
  <si>
    <t xml:space="preserve">                   (นางวณิชยา  ภักดีชน)                              (นายประเสริฐ  ช่อผูก)                                (นายสำราญ  พรหมดวง)</t>
  </si>
  <si>
    <t xml:space="preserve">                     หัวหน้าส่วนการคลัง                         ปลัดองค์การบริหารส่วนตำบล                 (นายกองค์การบริหารส่วนตำบล)</t>
  </si>
  <si>
    <t>บัญชีเงินรับฝาก</t>
  </si>
  <si>
    <t>บัญชีเงินภาษีหัก ณ ที่จ่าย</t>
  </si>
  <si>
    <t>เป็นเงิน</t>
  </si>
  <si>
    <t>บัญชีเงินประกันสัญญา</t>
  </si>
  <si>
    <t>บัญชีเงินรับฝาก  ค่าใช้จ่าย 5 %</t>
  </si>
  <si>
    <t>บัญชีเงินรับฝาก  เงินส่วนลด 6 %</t>
  </si>
  <si>
    <t>บัญชีเงินรับฝาก  เงินเดือนหักหน้าฎีกา</t>
  </si>
  <si>
    <t>บัญชีเงินอุดหนุนทั่วไป   (สถานีสูบน้ำด้วยไฟฟ้า)</t>
  </si>
  <si>
    <t>บัญชีเงินอุดหนุนทั่วไป โครงการอาสาสมัครช่วยเหลือคนพิการ</t>
  </si>
  <si>
    <t>บัญชีเงินอุดหนุนทั่วไปศูนย์พัฒนาครอบครัวในชุมชน</t>
  </si>
  <si>
    <t>บัญชีเงินอุดหนุนเฉพาะกิจ  ความพยายามในการจัดเก็บภาษี</t>
  </si>
  <si>
    <t>บัญชีรายจ่ายรอจ่าย</t>
  </si>
  <si>
    <t>เงินประโยชน์ตอบแทนอื่นเป็นกรณีพิเศษ  ประจำปี  2552</t>
  </si>
  <si>
    <t xml:space="preserve">หมายเหตุประกอบงบทดลอง  </t>
  </si>
  <si>
    <t xml:space="preserve">  เงินรับฝาก</t>
  </si>
  <si>
    <t xml:space="preserve">  รายรับ </t>
  </si>
  <si>
    <t>บัญชีเงินอุดหนุนค้างจ่าย</t>
  </si>
  <si>
    <t xml:space="preserve">  เงินเดือน (ฝ่ายประจำ)</t>
  </si>
  <si>
    <t xml:space="preserve">  เงินเดือน (ฝ่ายการเมือง)</t>
  </si>
  <si>
    <t xml:space="preserve"> 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</si>
  <si>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</si>
  <si>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</si>
  <si>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รายงาน รับ - จ่าย เงินสด</t>
  </si>
  <si>
    <t>จนถึงปัจจุบัน</t>
  </si>
  <si>
    <t>เดือนนี้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</si>
  <si>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</si>
  <si>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</si>
  <si>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</si>
  <si>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</si>
  <si>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</si>
  <si>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</si>
  <si>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</t>
  </si>
  <si>
    <t>เงินรับฝาก</t>
  </si>
  <si>
    <t>เงินยืม -เงินงบประมาณ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</si>
  <si>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</si>
  <si>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</si>
  <si>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</si>
  <si>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</si>
  <si>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</si>
  <si>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</si>
  <si>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</si>
  <si>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</si>
  <si>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 (จ่ายขาด)</t>
  </si>
  <si>
    <t>ลูกหนี้เงินยืมเงินงบประมาณ</t>
  </si>
  <si>
    <t>รายรับ                          รายจ่าย</t>
  </si>
  <si>
    <t>ยอดยกไป</t>
  </si>
  <si>
    <t>ปีงบประมาณ  2553</t>
  </si>
  <si>
    <t>411000</t>
  </si>
  <si>
    <t>412000</t>
  </si>
  <si>
    <t>413000</t>
  </si>
  <si>
    <t>414000</t>
  </si>
  <si>
    <t>415000</t>
  </si>
  <si>
    <t>416000</t>
  </si>
  <si>
    <t>421000</t>
  </si>
  <si>
    <t>431000</t>
  </si>
  <si>
    <t>230100</t>
  </si>
  <si>
    <t>230199</t>
  </si>
  <si>
    <t>300000</t>
  </si>
  <si>
    <t>110605</t>
  </si>
  <si>
    <t>เงินเดือน  (ฝ่ายการเมือง)</t>
  </si>
  <si>
    <t>เงินเดือน  (ฝ่ายประจำ)</t>
  </si>
  <si>
    <t>รายจ่ายอื่น</t>
  </si>
  <si>
    <t>เงินอุดหนุนค้างจ่าย</t>
  </si>
  <si>
    <t>รายจ่ายค้างจ่ายระหว่างดำเนินการ</t>
  </si>
  <si>
    <t>210500</t>
  </si>
  <si>
    <t>210401</t>
  </si>
  <si>
    <t>210300</t>
  </si>
  <si>
    <t>ค่าใช้จ่ายในการจัดเก็บภาษีบำรุงท้องที่ 5%</t>
  </si>
  <si>
    <t>ส่วนลดในการจัดเก็บภาษีบำรุงท้องที่  6%</t>
  </si>
  <si>
    <t>รายละเอียดประกอบงบทดลองและรายงานรับ - จ่ายเงินสด</t>
  </si>
  <si>
    <r>
      <t>รายรับ</t>
    </r>
    <r>
      <rPr>
        <b/>
        <sz val="15"/>
        <rFont val="Angsana New"/>
        <family val="1"/>
      </rPr>
      <t xml:space="preserve"> </t>
    </r>
  </si>
  <si>
    <t xml:space="preserve">          (ลงชื่อ)………………………..                 (ลงชื่อ)……………………………               (ลงชื่อ)………………………...</t>
  </si>
  <si>
    <t xml:space="preserve">                     (นางวณิชยา   ภักดีชน)                                   (นายประเสริฐ  ช่อผูก)                               (นายสำราญ  พรหมดวง)</t>
  </si>
  <si>
    <t xml:space="preserve">                       หัวหน้าส่วนการคลัง                            ปลัดองค์การบริหารส่วนตำบล                     นายกองค์การบริหารส่วนตำบล</t>
  </si>
  <si>
    <r>
      <t>เงินรับฝาก</t>
    </r>
    <r>
      <rPr>
        <b/>
        <sz val="18"/>
        <rFont val="Angsana New"/>
        <family val="1"/>
      </rPr>
      <t xml:space="preserve">  </t>
    </r>
  </si>
  <si>
    <t xml:space="preserve">  เงินอุดหนุนเฉพาะกิจ เบี้ยยังชีพผู้สูงอายุตามนโยบายรัฐบาล</t>
  </si>
  <si>
    <t>เงินอุดหนุนเฉพาะกิจ เบี้ยยังชีพผู้สูงอายุ</t>
  </si>
  <si>
    <t>รับคืนรายจ่ายงบกลาง(เบี้ยยังชีพผู้สูงอายุ)</t>
  </si>
  <si>
    <t xml:space="preserve">         (ลงชื่อ).......................................              (ลงชื่อ).......................................                  (ลงชื่อ).......................................</t>
  </si>
  <si>
    <t xml:space="preserve">  เงินฝากธนาคารกรุงไทย  ออมทรัพย์  826-1-33808-8</t>
  </si>
  <si>
    <t>เงินเดือนหักหน้าฎีกา</t>
  </si>
  <si>
    <t>ค่าขายแบบแปลน (โครงการไทยเข้มแข็ง)</t>
  </si>
  <si>
    <t>เงินอุดหนุนศูนย์พัฒนาครอบครัวในชุมชน</t>
  </si>
  <si>
    <t>บัญชีเงินรับฝาก  ค่าขายแบบแปลน (โครงการไทยเข้มแข็ง)</t>
  </si>
  <si>
    <t>เงินอุดหนุนเฉพาะกิจ เบี้ยยังชีพคนพิการ</t>
  </si>
  <si>
    <t xml:space="preserve">  เงินอุดหนุนเฉพาะกิจ เบี้ยยังชีพคนพิการ</t>
  </si>
  <si>
    <t>รับคืน เงินเดือน(ฝ่ายประจำ)</t>
  </si>
  <si>
    <t>เงินอุดหนุนทั่วไปภายใต้แผนปฏิบัติการไทยเข้มแข็ง</t>
  </si>
  <si>
    <t>รับคืนเงินอุดหนุนเฉพาะกิจเบี้ยยังชีพคนพิการ</t>
  </si>
  <si>
    <t>ณ  วันที่  30  กรกฎาคม  2553</t>
  </si>
  <si>
    <t>ณ วันที่  30  กรกฏาคม  2553</t>
  </si>
  <si>
    <t>ค่าปรับการผิดสัญญา(โครงการไทยเข้มแข็ง)</t>
  </si>
  <si>
    <t>บัญชีเงินรับฝาก  ค่าปรับการผิดสัญญา (โครงการไทยเข้มแข็ง)</t>
  </si>
  <si>
    <t xml:space="preserve">  เงินอุดหนุนทั่วไปภายใต้แผนปฏิบัติการไทยเข้มแข็ง 2555</t>
  </si>
  <si>
    <t>ประจำเดือน  กรกฎาคม  2553</t>
  </si>
  <si>
    <t>เงินอุดหนุนทั่วไป  อาหารกลางวัน</t>
  </si>
  <si>
    <t>เงินอุดหนุนทั่วไปภายใต้แผนปฏิบัติการ</t>
  </si>
  <si>
    <t>ไทยเข้มแข็ง 2555</t>
  </si>
  <si>
    <t>07</t>
  </si>
  <si>
    <t>(1,892,864</t>
  </si>
  <si>
    <t>13)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</si>
</sst>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#,##0.00"/>
    <numFmt numFmtId="200" formatCode="0000"/>
    <numFmt numFmtId="201" formatCode="ดดดด\ ปปปป"/>
    <numFmt numFmtId="202" formatCode="000"/>
    <numFmt numFmtId="203" formatCode="_-* #,##0_-;\-* #,##0_-;_-* &quot;-&quot;??_-;_-@_-"/>
    <numFmt numFmtId="204" formatCode="#,##0;[Red]#,##0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0.0"/>
  </numFmts>
  <fonts count="20">
    <font>
      <sz val="10"/>
      <name val="Arial"/>
      <family val="0"/>
    </font>
    <font>
      <sz val="16"/>
      <color indexed="8"/>
      <name val="CordiaUPC"/>
      <family val="0"/>
    </font>
    <font>
      <sz val="14"/>
      <name val="Cordi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sz val="8"/>
      <name val="Arial"/>
      <family val="0"/>
    </font>
    <font>
      <sz val="13"/>
      <name val="Angsana New"/>
      <family val="1"/>
    </font>
    <font>
      <sz val="8"/>
      <color indexed="9"/>
      <name val="CordiaUPC"/>
      <family val="2"/>
    </font>
    <font>
      <b/>
      <sz val="20"/>
      <name val="Angsana New"/>
      <family val="1"/>
    </font>
    <font>
      <b/>
      <u val="single"/>
      <sz val="18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u val="single"/>
      <sz val="15"/>
      <name val="Angsana New"/>
      <family val="1"/>
    </font>
    <font>
      <b/>
      <sz val="15"/>
      <color indexed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>
        <color indexed="29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29"/>
      </top>
      <bottom style="hair">
        <color indexed="29"/>
      </bottom>
    </border>
    <border>
      <left style="thin"/>
      <right style="thin"/>
      <top/>
      <bottom style="hair">
        <color indexed="29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29"/>
      </top>
      <bottom style="hair">
        <color indexed="10"/>
      </bottom>
    </border>
    <border>
      <left style="thin"/>
      <right style="thin"/>
      <top style="hair">
        <color indexed="10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206" fontId="6" fillId="0" borderId="0" xfId="0" applyNumberFormat="1" applyFont="1" applyAlignment="1">
      <alignment horizontal="center"/>
    </xf>
    <xf numFmtId="206" fontId="0" fillId="0" borderId="0" xfId="0" applyNumberFormat="1" applyAlignment="1">
      <alignment horizontal="center"/>
    </xf>
    <xf numFmtId="206" fontId="6" fillId="0" borderId="0" xfId="0" applyNumberFormat="1" applyFont="1" applyAlignment="1">
      <alignment/>
    </xf>
    <xf numFmtId="206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3" fontId="4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43" fontId="3" fillId="0" borderId="0" xfId="15" applyNumberFormat="1" applyFont="1" applyAlignment="1">
      <alignment/>
    </xf>
    <xf numFmtId="0" fontId="3" fillId="0" borderId="0" xfId="0" applyFont="1" applyAlignment="1">
      <alignment horizontal="right"/>
    </xf>
    <xf numFmtId="43" fontId="4" fillId="0" borderId="0" xfId="0" applyNumberFormat="1" applyFont="1" applyAlignment="1">
      <alignment/>
    </xf>
    <xf numFmtId="194" fontId="4" fillId="0" borderId="0" xfId="15" applyFont="1" applyAlignment="1">
      <alignment/>
    </xf>
    <xf numFmtId="43" fontId="3" fillId="0" borderId="0" xfId="0" applyNumberFormat="1" applyFont="1" applyAlignment="1">
      <alignment/>
    </xf>
    <xf numFmtId="43" fontId="4" fillId="0" borderId="4" xfId="0" applyNumberFormat="1" applyFont="1" applyBorder="1" applyAlignment="1">
      <alignment/>
    </xf>
    <xf numFmtId="194" fontId="4" fillId="0" borderId="4" xfId="15" applyFont="1" applyBorder="1" applyAlignment="1">
      <alignment horizontal="center"/>
    </xf>
    <xf numFmtId="43" fontId="3" fillId="0" borderId="5" xfId="0" applyNumberFormat="1" applyFont="1" applyBorder="1" applyAlignment="1">
      <alignment/>
    </xf>
    <xf numFmtId="194" fontId="3" fillId="0" borderId="5" xfId="0" applyNumberFormat="1" applyFont="1" applyBorder="1" applyAlignment="1">
      <alignment/>
    </xf>
    <xf numFmtId="194" fontId="3" fillId="0" borderId="6" xfId="0" applyNumberFormat="1" applyFont="1" applyBorder="1" applyAlignment="1">
      <alignment/>
    </xf>
    <xf numFmtId="43" fontId="3" fillId="0" borderId="6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94" fontId="7" fillId="0" borderId="10" xfId="15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3" fontId="7" fillId="0" borderId="10" xfId="15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14" fillId="0" borderId="1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203" fontId="13" fillId="0" borderId="0" xfId="15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203" fontId="14" fillId="0" borderId="14" xfId="15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7" xfId="0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203" fontId="14" fillId="0" borderId="14" xfId="15" applyNumberFormat="1" applyFont="1" applyBorder="1" applyAlignment="1">
      <alignment horizontal="center"/>
    </xf>
    <xf numFmtId="194" fontId="14" fillId="0" borderId="14" xfId="15" applyFont="1" applyBorder="1" applyAlignment="1">
      <alignment horizontal="center"/>
    </xf>
    <xf numFmtId="203" fontId="14" fillId="0" borderId="2" xfId="15" applyNumberFormat="1" applyFont="1" applyBorder="1" applyAlignment="1">
      <alignment horizontal="center"/>
    </xf>
    <xf numFmtId="203" fontId="13" fillId="0" borderId="5" xfId="15" applyNumberFormat="1" applyFont="1" applyBorder="1" applyAlignment="1">
      <alignment/>
    </xf>
    <xf numFmtId="203" fontId="13" fillId="0" borderId="18" xfId="15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203" fontId="14" fillId="0" borderId="14" xfId="15" applyNumberFormat="1" applyFont="1" applyBorder="1" applyAlignment="1">
      <alignment horizontal="right"/>
    </xf>
    <xf numFmtId="0" fontId="14" fillId="0" borderId="14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03" fontId="13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4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3" fontId="4" fillId="0" borderId="23" xfId="0" applyNumberFormat="1" applyFont="1" applyBorder="1" applyAlignment="1">
      <alignment/>
    </xf>
    <xf numFmtId="194" fontId="4" fillId="0" borderId="23" xfId="15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3" fontId="4" fillId="0" borderId="27" xfId="0" applyNumberFormat="1" applyFont="1" applyBorder="1" applyAlignment="1">
      <alignment/>
    </xf>
    <xf numFmtId="194" fontId="4" fillId="0" borderId="27" xfId="15" applyFont="1" applyBorder="1" applyAlignment="1">
      <alignment/>
    </xf>
    <xf numFmtId="194" fontId="4" fillId="0" borderId="27" xfId="15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203" fontId="13" fillId="0" borderId="11" xfId="15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203" fontId="13" fillId="0" borderId="12" xfId="15" applyNumberFormat="1" applyFont="1" applyBorder="1" applyAlignment="1">
      <alignment/>
    </xf>
    <xf numFmtId="203" fontId="14" fillId="0" borderId="12" xfId="15" applyNumberFormat="1" applyFont="1" applyBorder="1" applyAlignment="1">
      <alignment/>
    </xf>
    <xf numFmtId="0" fontId="14" fillId="0" borderId="12" xfId="0" applyNumberFormat="1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203" fontId="14" fillId="0" borderId="12" xfId="15" applyNumberFormat="1" applyFont="1" applyBorder="1" applyAlignment="1">
      <alignment horizontal="center"/>
    </xf>
    <xf numFmtId="194" fontId="13" fillId="0" borderId="12" xfId="15" applyFont="1" applyBorder="1" applyAlignment="1">
      <alignment horizontal="center"/>
    </xf>
    <xf numFmtId="194" fontId="14" fillId="0" borderId="12" xfId="15" applyFont="1" applyBorder="1" applyAlignment="1">
      <alignment horizontal="center"/>
    </xf>
    <xf numFmtId="203" fontId="13" fillId="0" borderId="12" xfId="15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203" fontId="14" fillId="0" borderId="4" xfId="15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03" fontId="13" fillId="0" borderId="6" xfId="15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203" fontId="13" fillId="0" borderId="13" xfId="15" applyNumberFormat="1" applyFont="1" applyBorder="1" applyAlignment="1">
      <alignment/>
    </xf>
    <xf numFmtId="0" fontId="13" fillId="0" borderId="13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6" xfId="0" applyNumberFormat="1" applyFont="1" applyBorder="1" applyAlignment="1">
      <alignment horizontal="center"/>
    </xf>
    <xf numFmtId="203" fontId="14" fillId="0" borderId="15" xfId="15" applyNumberFormat="1" applyFont="1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13" fillId="0" borderId="6" xfId="0" applyNumberFormat="1" applyFont="1" applyBorder="1" applyAlignment="1" quotePrefix="1">
      <alignment horizontal="center"/>
    </xf>
    <xf numFmtId="203" fontId="13" fillId="0" borderId="5" xfId="15" applyNumberFormat="1" applyFont="1" applyBorder="1" applyAlignment="1">
      <alignment horizontal="center"/>
    </xf>
    <xf numFmtId="203" fontId="13" fillId="0" borderId="8" xfId="15" applyNumberFormat="1" applyFont="1" applyBorder="1" applyAlignment="1">
      <alignment/>
    </xf>
    <xf numFmtId="0" fontId="14" fillId="0" borderId="14" xfId="0" applyFont="1" applyBorder="1" applyAlignment="1">
      <alignment horizontal="right"/>
    </xf>
    <xf numFmtId="0" fontId="13" fillId="0" borderId="12" xfId="0" applyFont="1" applyBorder="1" applyAlignment="1" quotePrefix="1">
      <alignment horizontal="center"/>
    </xf>
    <xf numFmtId="0" fontId="13" fillId="0" borderId="10" xfId="0" applyNumberFormat="1" applyFont="1" applyBorder="1" applyAlignment="1" quotePrefix="1">
      <alignment horizontal="center"/>
    </xf>
    <xf numFmtId="0" fontId="14" fillId="0" borderId="12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0" fontId="14" fillId="0" borderId="12" xfId="0" applyFont="1" applyBorder="1" applyAlignment="1" quotePrefix="1">
      <alignment horizontal="center"/>
    </xf>
    <xf numFmtId="0" fontId="13" fillId="0" borderId="13" xfId="0" applyNumberFormat="1" applyFont="1" applyBorder="1" applyAlignment="1" quotePrefix="1">
      <alignment horizontal="center"/>
    </xf>
    <xf numFmtId="43" fontId="4" fillId="0" borderId="27" xfId="0" applyNumberFormat="1" applyFont="1" applyBorder="1" applyAlignment="1">
      <alignment/>
    </xf>
    <xf numFmtId="194" fontId="4" fillId="0" borderId="27" xfId="15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3" fontId="4" fillId="0" borderId="12" xfId="0" applyNumberFormat="1" applyFont="1" applyBorder="1" applyAlignment="1">
      <alignment/>
    </xf>
    <xf numFmtId="194" fontId="4" fillId="0" borderId="12" xfId="15" applyFont="1" applyBorder="1" applyAlignment="1">
      <alignment horizontal="center"/>
    </xf>
    <xf numFmtId="0" fontId="13" fillId="0" borderId="4" xfId="0" applyNumberFormat="1" applyFont="1" applyBorder="1" applyAlignment="1" quotePrefix="1">
      <alignment horizontal="center"/>
    </xf>
    <xf numFmtId="2" fontId="3" fillId="0" borderId="0" xfId="0" applyNumberFormat="1" applyFont="1" applyAlignment="1">
      <alignment/>
    </xf>
    <xf numFmtId="0" fontId="16" fillId="0" borderId="15" xfId="0" applyFont="1" applyBorder="1" applyAlignment="1">
      <alignment/>
    </xf>
    <xf numFmtId="0" fontId="3" fillId="0" borderId="0" xfId="0" applyFont="1" applyAlignment="1" quotePrefix="1">
      <alignment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206" fontId="14" fillId="0" borderId="14" xfId="15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31" xfId="0" applyFont="1" applyBorder="1" applyAlignment="1">
      <alignment vertical="center"/>
    </xf>
    <xf numFmtId="202" fontId="14" fillId="0" borderId="31" xfId="0" applyNumberFormat="1" applyFont="1" applyBorder="1" applyAlignment="1">
      <alignment horizontal="center" vertical="center"/>
    </xf>
    <xf numFmtId="206" fontId="14" fillId="0" borderId="31" xfId="15" applyNumberFormat="1" applyFont="1" applyBorder="1" applyAlignment="1">
      <alignment vertical="center"/>
    </xf>
    <xf numFmtId="49" fontId="14" fillId="0" borderId="31" xfId="15" applyNumberFormat="1" applyFont="1" applyBorder="1" applyAlignment="1">
      <alignment horizontal="center" vertical="center"/>
    </xf>
    <xf numFmtId="194" fontId="14" fillId="0" borderId="32" xfId="15" applyFont="1" applyBorder="1" applyAlignment="1">
      <alignment vertical="center"/>
    </xf>
    <xf numFmtId="194" fontId="14" fillId="0" borderId="32" xfId="15" applyFont="1" applyBorder="1" applyAlignment="1">
      <alignment vertical="center"/>
    </xf>
    <xf numFmtId="0" fontId="19" fillId="0" borderId="0" xfId="0" applyFont="1" applyAlignment="1">
      <alignment/>
    </xf>
    <xf numFmtId="0" fontId="14" fillId="0" borderId="33" xfId="0" applyFont="1" applyBorder="1" applyAlignment="1">
      <alignment vertical="center"/>
    </xf>
    <xf numFmtId="202" fontId="14" fillId="0" borderId="34" xfId="0" applyNumberFormat="1" applyFont="1" applyBorder="1" applyAlignment="1">
      <alignment horizontal="center" vertical="center"/>
    </xf>
    <xf numFmtId="206" fontId="14" fillId="0" borderId="34" xfId="15" applyNumberFormat="1" applyFont="1" applyBorder="1" applyAlignment="1">
      <alignment vertical="center"/>
    </xf>
    <xf numFmtId="1" fontId="14" fillId="0" borderId="34" xfId="15" applyNumberFormat="1" applyFont="1" applyBorder="1" applyAlignment="1">
      <alignment horizontal="center" vertical="center"/>
    </xf>
    <xf numFmtId="194" fontId="14" fillId="0" borderId="35" xfId="15" applyFont="1" applyBorder="1" applyAlignment="1">
      <alignment vertical="center"/>
    </xf>
    <xf numFmtId="1" fontId="14" fillId="0" borderId="35" xfId="15" applyNumberFormat="1" applyFont="1" applyBorder="1" applyAlignment="1">
      <alignment vertical="center"/>
    </xf>
    <xf numFmtId="0" fontId="14" fillId="0" borderId="33" xfId="0" applyFont="1" applyBorder="1" applyAlignment="1">
      <alignment/>
    </xf>
    <xf numFmtId="202" fontId="14" fillId="0" borderId="33" xfId="0" applyNumberFormat="1" applyFont="1" applyBorder="1" applyAlignment="1">
      <alignment horizontal="center" vertical="center"/>
    </xf>
    <xf numFmtId="1" fontId="14" fillId="0" borderId="34" xfId="15" applyNumberFormat="1" applyFont="1" applyBorder="1" applyAlignment="1" quotePrefix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206" fontId="14" fillId="0" borderId="34" xfId="15" applyNumberFormat="1" applyFont="1" applyBorder="1" applyAlignment="1">
      <alignment horizontal="center" vertical="center"/>
    </xf>
    <xf numFmtId="206" fontId="14" fillId="0" borderId="35" xfId="15" applyNumberFormat="1" applyFont="1" applyBorder="1" applyAlignment="1">
      <alignment horizontal="right" vertical="center"/>
    </xf>
    <xf numFmtId="1" fontId="14" fillId="0" borderId="35" xfId="15" applyNumberFormat="1" applyFont="1" applyBorder="1" applyAlignment="1">
      <alignment horizontal="center" vertical="center"/>
    </xf>
    <xf numFmtId="1" fontId="14" fillId="0" borderId="35" xfId="15" applyNumberFormat="1" applyFont="1" applyBorder="1" applyAlignment="1" quotePrefix="1">
      <alignment horizontal="center" vertical="center"/>
    </xf>
    <xf numFmtId="0" fontId="14" fillId="0" borderId="36" xfId="0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194" fontId="3" fillId="0" borderId="28" xfId="15" applyFont="1" applyBorder="1" applyAlignment="1">
      <alignment horizontal="center" vertical="center"/>
    </xf>
    <xf numFmtId="194" fontId="3" fillId="0" borderId="4" xfId="15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06" fontId="14" fillId="0" borderId="36" xfId="15" applyNumberFormat="1" applyFont="1" applyBorder="1" applyAlignment="1">
      <alignment horizontal="center" vertical="center"/>
    </xf>
    <xf numFmtId="1" fontId="14" fillId="0" borderId="36" xfId="15" applyNumberFormat="1" applyFont="1" applyBorder="1" applyAlignment="1">
      <alignment horizontal="center" vertical="center"/>
    </xf>
    <xf numFmtId="206" fontId="14" fillId="0" borderId="37" xfId="15" applyNumberFormat="1" applyFont="1" applyBorder="1" applyAlignment="1">
      <alignment horizontal="center" vertical="center"/>
    </xf>
    <xf numFmtId="1" fontId="14" fillId="0" borderId="37" xfId="15" applyNumberFormat="1" applyFont="1" applyBorder="1" applyAlignment="1">
      <alignment horizontal="center" vertical="center"/>
    </xf>
    <xf numFmtId="206" fontId="14" fillId="0" borderId="37" xfId="15" applyNumberFormat="1" applyFont="1" applyBorder="1" applyAlignment="1">
      <alignment horizontal="right" vertical="center"/>
    </xf>
    <xf numFmtId="1" fontId="14" fillId="0" borderId="37" xfId="15" applyNumberFormat="1" applyFont="1" applyBorder="1" applyAlignment="1">
      <alignment horizontal="center" vertical="center"/>
    </xf>
    <xf numFmtId="206" fontId="14" fillId="0" borderId="38" xfId="15" applyNumberFormat="1" applyFont="1" applyBorder="1" applyAlignment="1">
      <alignment horizontal="center" vertical="center"/>
    </xf>
    <xf numFmtId="1" fontId="14" fillId="0" borderId="38" xfId="15" applyNumberFormat="1" applyFont="1" applyBorder="1" applyAlignment="1">
      <alignment horizontal="center" vertical="center"/>
    </xf>
    <xf numFmtId="206" fontId="14" fillId="0" borderId="38" xfId="15" applyNumberFormat="1" applyFont="1" applyBorder="1" applyAlignment="1">
      <alignment horizontal="right" vertical="center"/>
    </xf>
    <xf numFmtId="1" fontId="14" fillId="0" borderId="38" xfId="15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6" fontId="13" fillId="0" borderId="39" xfId="15" applyNumberFormat="1" applyFont="1" applyBorder="1" applyAlignment="1">
      <alignment/>
    </xf>
    <xf numFmtId="1" fontId="13" fillId="0" borderId="40" xfId="15" applyNumberFormat="1" applyFont="1" applyBorder="1" applyAlignment="1">
      <alignment horizontal="center"/>
    </xf>
    <xf numFmtId="0" fontId="14" fillId="0" borderId="32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206" fontId="14" fillId="0" borderId="27" xfId="15" applyNumberFormat="1" applyFont="1" applyBorder="1" applyAlignment="1">
      <alignment horizontal="center" vertical="center"/>
    </xf>
    <xf numFmtId="1" fontId="14" fillId="0" borderId="27" xfId="15" applyNumberFormat="1" applyFont="1" applyBorder="1" applyAlignment="1">
      <alignment horizontal="center" vertical="center"/>
    </xf>
    <xf numFmtId="206" fontId="14" fillId="0" borderId="27" xfId="15" applyNumberFormat="1" applyFont="1" applyBorder="1" applyAlignment="1">
      <alignment horizontal="right" vertical="center"/>
    </xf>
    <xf numFmtId="1" fontId="14" fillId="0" borderId="27" xfId="15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3" fillId="0" borderId="0" xfId="0" applyNumberFormat="1" applyFont="1" applyBorder="1" applyAlignment="1" quotePrefix="1">
      <alignment horizontal="center"/>
    </xf>
    <xf numFmtId="49" fontId="14" fillId="0" borderId="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3" fillId="0" borderId="48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6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12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18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19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20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24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25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26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2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3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6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37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8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9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3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44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45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46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0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51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52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53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7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58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59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60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2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63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64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65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70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1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2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73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76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7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8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6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7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10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12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16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17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18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19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20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22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23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24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25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26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29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30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32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34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35" name="Text 4"/>
        <xdr:cNvSpPr txBox="1">
          <a:spLocks noChangeArrowheads="1"/>
        </xdr:cNvSpPr>
      </xdr:nvSpPr>
      <xdr:spPr>
        <a:xfrm>
          <a:off x="3971925" y="1962150"/>
          <a:ext cx="1619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3</xdr:row>
      <xdr:rowOff>0</xdr:rowOff>
    </xdr:from>
    <xdr:to>
      <xdr:col>12</xdr:col>
      <xdr:colOff>476250</xdr:colOff>
      <xdr:row>3</xdr:row>
      <xdr:rowOff>0</xdr:rowOff>
    </xdr:to>
    <xdr:sp>
      <xdr:nvSpPr>
        <xdr:cNvPr id="36" name="Text 4"/>
        <xdr:cNvSpPr txBox="1">
          <a:spLocks noChangeArrowheads="1"/>
        </xdr:cNvSpPr>
      </xdr:nvSpPr>
      <xdr:spPr>
        <a:xfrm>
          <a:off x="8553450" y="1000125"/>
          <a:ext cx="828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37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38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39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41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42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43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44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45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46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47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48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49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50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51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54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55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56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57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58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59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60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61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62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63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64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67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68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69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70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72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73" name="Text 4"/>
        <xdr:cNvSpPr txBox="1">
          <a:spLocks noChangeArrowheads="1"/>
        </xdr:cNvSpPr>
      </xdr:nvSpPr>
      <xdr:spPr>
        <a:xfrm>
          <a:off x="3971925" y="1962150"/>
          <a:ext cx="1619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3</xdr:row>
      <xdr:rowOff>0</xdr:rowOff>
    </xdr:from>
    <xdr:to>
      <xdr:col>12</xdr:col>
      <xdr:colOff>476250</xdr:colOff>
      <xdr:row>3</xdr:row>
      <xdr:rowOff>0</xdr:rowOff>
    </xdr:to>
    <xdr:sp>
      <xdr:nvSpPr>
        <xdr:cNvPr id="74" name="Text 4"/>
        <xdr:cNvSpPr txBox="1">
          <a:spLocks noChangeArrowheads="1"/>
        </xdr:cNvSpPr>
      </xdr:nvSpPr>
      <xdr:spPr>
        <a:xfrm>
          <a:off x="8553450" y="1000125"/>
          <a:ext cx="828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75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76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70"/>
  <sheetViews>
    <sheetView workbookViewId="0" topLeftCell="A1">
      <selection activeCell="A33" sqref="A32:A33"/>
    </sheetView>
  </sheetViews>
  <sheetFormatPr defaultColWidth="9.140625" defaultRowHeight="12.75"/>
  <cols>
    <col min="1" max="1" width="47.8515625" style="0" customWidth="1"/>
    <col min="3" max="3" width="14.7109375" style="14" customWidth="1"/>
    <col min="4" max="4" width="5.421875" style="12" customWidth="1"/>
    <col min="5" max="5" width="14.7109375" style="0" customWidth="1"/>
    <col min="6" max="6" width="5.421875" style="0" customWidth="1"/>
    <col min="7" max="7" width="6.7109375" style="0" customWidth="1"/>
  </cols>
  <sheetData>
    <row r="1" spans="1:6" ht="22.5" customHeight="1">
      <c r="A1" s="134" t="s">
        <v>41</v>
      </c>
      <c r="B1" s="134"/>
      <c r="C1" s="134"/>
      <c r="D1" s="134"/>
      <c r="E1" s="134"/>
      <c r="F1" s="134"/>
    </row>
    <row r="2" spans="1:6" ht="22.5" customHeight="1">
      <c r="A2" s="134" t="s">
        <v>7</v>
      </c>
      <c r="B2" s="134"/>
      <c r="C2" s="134"/>
      <c r="D2" s="134"/>
      <c r="E2" s="134"/>
      <c r="F2" s="134"/>
    </row>
    <row r="3" spans="1:6" ht="22.5" customHeight="1">
      <c r="A3" s="132" t="s">
        <v>143</v>
      </c>
      <c r="B3" s="132"/>
      <c r="C3" s="132"/>
      <c r="D3" s="132"/>
      <c r="E3" s="132"/>
      <c r="F3" s="132"/>
    </row>
    <row r="4" spans="1:6" ht="14.25" customHeight="1">
      <c r="A4" s="161" t="s">
        <v>12</v>
      </c>
      <c r="B4" s="127" t="s">
        <v>9</v>
      </c>
      <c r="C4" s="159" t="s">
        <v>43</v>
      </c>
      <c r="D4" s="159"/>
      <c r="E4" s="159" t="s">
        <v>23</v>
      </c>
      <c r="F4" s="159"/>
    </row>
    <row r="5" spans="1:6" ht="15" customHeight="1">
      <c r="A5" s="133"/>
      <c r="B5" s="128" t="s">
        <v>13</v>
      </c>
      <c r="C5" s="160"/>
      <c r="D5" s="160"/>
      <c r="E5" s="160"/>
      <c r="F5" s="160"/>
    </row>
    <row r="6" spans="1:6" s="141" customFormat="1" ht="21" customHeight="1">
      <c r="A6" s="135" t="s">
        <v>24</v>
      </c>
      <c r="B6" s="136">
        <v>110100</v>
      </c>
      <c r="C6" s="137">
        <v>0</v>
      </c>
      <c r="D6" s="138" t="s">
        <v>39</v>
      </c>
      <c r="E6" s="139" t="s">
        <v>73</v>
      </c>
      <c r="F6" s="140"/>
    </row>
    <row r="7" spans="1:6" s="141" customFormat="1" ht="21" customHeight="1">
      <c r="A7" s="142" t="s">
        <v>44</v>
      </c>
      <c r="B7" s="143">
        <v>110201</v>
      </c>
      <c r="C7" s="144">
        <v>16518479</v>
      </c>
      <c r="D7" s="145">
        <v>41</v>
      </c>
      <c r="E7" s="146"/>
      <c r="F7" s="147"/>
    </row>
    <row r="8" spans="1:6" s="141" customFormat="1" ht="21" customHeight="1">
      <c r="A8" s="148" t="s">
        <v>47</v>
      </c>
      <c r="B8" s="149">
        <v>110201</v>
      </c>
      <c r="C8" s="144">
        <v>905673</v>
      </c>
      <c r="D8" s="145">
        <v>17</v>
      </c>
      <c r="E8" s="146"/>
      <c r="F8" s="147"/>
    </row>
    <row r="9" spans="1:6" s="141" customFormat="1" ht="21" customHeight="1">
      <c r="A9" s="148" t="s">
        <v>48</v>
      </c>
      <c r="B9" s="143">
        <v>110201</v>
      </c>
      <c r="C9" s="144">
        <v>500</v>
      </c>
      <c r="D9" s="145">
        <v>76</v>
      </c>
      <c r="E9" s="146"/>
      <c r="F9" s="147"/>
    </row>
    <row r="10" spans="1:6" s="141" customFormat="1" ht="21" customHeight="1">
      <c r="A10" s="148" t="s">
        <v>133</v>
      </c>
      <c r="B10" s="143">
        <v>110201</v>
      </c>
      <c r="C10" s="144">
        <v>2</v>
      </c>
      <c r="D10" s="150" t="s">
        <v>51</v>
      </c>
      <c r="E10" s="146"/>
      <c r="F10" s="147"/>
    </row>
    <row r="11" spans="1:6" s="141" customFormat="1" ht="21" customHeight="1">
      <c r="A11" s="148" t="s">
        <v>49</v>
      </c>
      <c r="B11" s="143">
        <v>110202</v>
      </c>
      <c r="C11" s="144">
        <v>748255</v>
      </c>
      <c r="D11" s="145">
        <v>22</v>
      </c>
      <c r="E11" s="146"/>
      <c r="F11" s="147"/>
    </row>
    <row r="12" spans="1:6" s="141" customFormat="1" ht="21" customHeight="1">
      <c r="A12" s="148" t="s">
        <v>50</v>
      </c>
      <c r="B12" s="143">
        <v>110203</v>
      </c>
      <c r="C12" s="144">
        <v>0</v>
      </c>
      <c r="D12" s="145" t="s">
        <v>39</v>
      </c>
      <c r="E12" s="146"/>
      <c r="F12" s="147"/>
    </row>
    <row r="13" spans="1:6" s="141" customFormat="1" ht="21" customHeight="1">
      <c r="A13" s="151" t="s">
        <v>42</v>
      </c>
      <c r="B13" s="143">
        <v>110300</v>
      </c>
      <c r="C13" s="144">
        <v>76212</v>
      </c>
      <c r="D13" s="145">
        <v>30</v>
      </c>
      <c r="E13" s="146"/>
      <c r="F13" s="147"/>
    </row>
    <row r="14" spans="1:6" s="141" customFormat="1" ht="21" customHeight="1">
      <c r="A14" s="151" t="s">
        <v>33</v>
      </c>
      <c r="B14" s="152">
        <v>110605</v>
      </c>
      <c r="C14" s="153">
        <v>151780</v>
      </c>
      <c r="D14" s="145" t="s">
        <v>39</v>
      </c>
      <c r="E14" s="146"/>
      <c r="F14" s="147"/>
    </row>
    <row r="15" spans="1:6" s="141" customFormat="1" ht="21" customHeight="1">
      <c r="A15" s="151" t="s">
        <v>45</v>
      </c>
      <c r="B15" s="152">
        <v>510000</v>
      </c>
      <c r="C15" s="144">
        <v>2728227</v>
      </c>
      <c r="D15" s="145" t="s">
        <v>39</v>
      </c>
      <c r="E15" s="146"/>
      <c r="F15" s="147"/>
    </row>
    <row r="16" spans="1:6" s="141" customFormat="1" ht="21" customHeight="1">
      <c r="A16" s="151" t="s">
        <v>72</v>
      </c>
      <c r="B16" s="152">
        <v>521000</v>
      </c>
      <c r="C16" s="144">
        <v>1620500</v>
      </c>
      <c r="D16" s="145" t="s">
        <v>39</v>
      </c>
      <c r="E16" s="146"/>
      <c r="F16" s="147"/>
    </row>
    <row r="17" spans="1:6" s="141" customFormat="1" ht="21" customHeight="1">
      <c r="A17" s="151" t="s">
        <v>71</v>
      </c>
      <c r="B17" s="152">
        <v>522000</v>
      </c>
      <c r="C17" s="144">
        <v>2226839</v>
      </c>
      <c r="D17" s="145" t="s">
        <v>39</v>
      </c>
      <c r="E17" s="146"/>
      <c r="F17" s="147"/>
    </row>
    <row r="18" spans="1:6" s="141" customFormat="1" ht="21" customHeight="1">
      <c r="A18" s="151" t="s">
        <v>25</v>
      </c>
      <c r="B18" s="152">
        <v>531000</v>
      </c>
      <c r="C18" s="144">
        <v>332361</v>
      </c>
      <c r="D18" s="145">
        <v>50</v>
      </c>
      <c r="E18" s="146"/>
      <c r="F18" s="147"/>
    </row>
    <row r="19" spans="1:6" s="141" customFormat="1" ht="21" customHeight="1">
      <c r="A19" s="151" t="s">
        <v>26</v>
      </c>
      <c r="B19" s="152">
        <v>532000</v>
      </c>
      <c r="C19" s="144">
        <v>1425353</v>
      </c>
      <c r="D19" s="145">
        <v>80</v>
      </c>
      <c r="E19" s="146"/>
      <c r="F19" s="147"/>
    </row>
    <row r="20" spans="1:6" s="141" customFormat="1" ht="21" customHeight="1">
      <c r="A20" s="151" t="s">
        <v>27</v>
      </c>
      <c r="B20" s="152">
        <v>533000</v>
      </c>
      <c r="C20" s="144">
        <v>937731</v>
      </c>
      <c r="D20" s="145">
        <v>64</v>
      </c>
      <c r="E20" s="146"/>
      <c r="F20" s="147"/>
    </row>
    <row r="21" spans="1:6" s="141" customFormat="1" ht="21" customHeight="1">
      <c r="A21" s="151" t="s">
        <v>28</v>
      </c>
      <c r="B21" s="152">
        <v>534000</v>
      </c>
      <c r="C21" s="144">
        <v>223843</v>
      </c>
      <c r="D21" s="150">
        <v>54</v>
      </c>
      <c r="E21" s="146"/>
      <c r="F21" s="147"/>
    </row>
    <row r="22" spans="1:6" s="141" customFormat="1" ht="21" customHeight="1">
      <c r="A22" s="151" t="s">
        <v>29</v>
      </c>
      <c r="B22" s="152">
        <v>541000</v>
      </c>
      <c r="C22" s="153">
        <v>0</v>
      </c>
      <c r="D22" s="145" t="s">
        <v>39</v>
      </c>
      <c r="E22" s="146"/>
      <c r="F22" s="147"/>
    </row>
    <row r="23" spans="1:6" s="141" customFormat="1" ht="21" customHeight="1">
      <c r="A23" s="151" t="s">
        <v>30</v>
      </c>
      <c r="B23" s="152">
        <v>542000</v>
      </c>
      <c r="C23" s="153">
        <v>0</v>
      </c>
      <c r="D23" s="145" t="s">
        <v>39</v>
      </c>
      <c r="E23" s="146"/>
      <c r="F23" s="147"/>
    </row>
    <row r="24" spans="1:6" s="141" customFormat="1" ht="21" customHeight="1">
      <c r="A24" s="151" t="s">
        <v>31</v>
      </c>
      <c r="B24" s="152">
        <v>551000</v>
      </c>
      <c r="C24" s="153">
        <v>409280</v>
      </c>
      <c r="D24" s="145" t="s">
        <v>39</v>
      </c>
      <c r="E24" s="146"/>
      <c r="F24" s="147"/>
    </row>
    <row r="25" spans="1:6" s="141" customFormat="1" ht="21" customHeight="1">
      <c r="A25" s="151" t="s">
        <v>32</v>
      </c>
      <c r="B25" s="152">
        <v>561000</v>
      </c>
      <c r="C25" s="153">
        <v>950200</v>
      </c>
      <c r="D25" s="145" t="s">
        <v>39</v>
      </c>
      <c r="E25" s="146"/>
      <c r="F25" s="147"/>
    </row>
    <row r="26" spans="1:6" s="141" customFormat="1" ht="21" customHeight="1">
      <c r="A26" s="151" t="s">
        <v>46</v>
      </c>
      <c r="B26" s="152">
        <v>210300</v>
      </c>
      <c r="C26" s="153"/>
      <c r="D26" s="145"/>
      <c r="E26" s="154">
        <v>331000</v>
      </c>
      <c r="F26" s="155" t="s">
        <v>39</v>
      </c>
    </row>
    <row r="27" spans="1:6" s="141" customFormat="1" ht="21" customHeight="1">
      <c r="A27" s="151" t="s">
        <v>34</v>
      </c>
      <c r="B27" s="152">
        <v>210401</v>
      </c>
      <c r="C27" s="153"/>
      <c r="D27" s="145"/>
      <c r="E27" s="154">
        <v>0</v>
      </c>
      <c r="F27" s="155" t="s">
        <v>39</v>
      </c>
    </row>
    <row r="28" spans="1:6" s="141" customFormat="1" ht="21" customHeight="1">
      <c r="A28" s="151" t="s">
        <v>35</v>
      </c>
      <c r="B28" s="152">
        <v>210500</v>
      </c>
      <c r="C28" s="153"/>
      <c r="D28" s="145"/>
      <c r="E28" s="154">
        <v>24707</v>
      </c>
      <c r="F28" s="155" t="s">
        <v>39</v>
      </c>
    </row>
    <row r="29" spans="1:6" s="141" customFormat="1" ht="21" customHeight="1">
      <c r="A29" s="151" t="s">
        <v>68</v>
      </c>
      <c r="B29" s="152">
        <v>230100</v>
      </c>
      <c r="C29" s="153"/>
      <c r="D29" s="145"/>
      <c r="E29" s="154">
        <v>407544</v>
      </c>
      <c r="F29" s="155">
        <v>45</v>
      </c>
    </row>
    <row r="30" spans="1:6" s="141" customFormat="1" ht="21" customHeight="1">
      <c r="A30" s="151" t="s">
        <v>36</v>
      </c>
      <c r="B30" s="152">
        <v>230199</v>
      </c>
      <c r="C30" s="153"/>
      <c r="D30" s="145"/>
      <c r="E30" s="154">
        <v>900131</v>
      </c>
      <c r="F30" s="155">
        <v>44</v>
      </c>
    </row>
    <row r="31" spans="1:6" s="141" customFormat="1" ht="21" customHeight="1">
      <c r="A31" s="151" t="s">
        <v>37</v>
      </c>
      <c r="B31" s="152">
        <v>300000</v>
      </c>
      <c r="C31" s="153"/>
      <c r="D31" s="145"/>
      <c r="E31" s="154">
        <v>5917827</v>
      </c>
      <c r="F31" s="156" t="s">
        <v>51</v>
      </c>
    </row>
    <row r="32" spans="1:6" s="141" customFormat="1" ht="21" customHeight="1">
      <c r="A32" s="151" t="s">
        <v>38</v>
      </c>
      <c r="B32" s="152">
        <v>320000</v>
      </c>
      <c r="C32" s="153"/>
      <c r="D32" s="145"/>
      <c r="E32" s="154">
        <v>4148162</v>
      </c>
      <c r="F32" s="155">
        <v>11</v>
      </c>
    </row>
    <row r="33" spans="1:6" s="141" customFormat="1" ht="21" customHeight="1">
      <c r="A33" s="157" t="s">
        <v>69</v>
      </c>
      <c r="B33" s="158">
        <v>400000</v>
      </c>
      <c r="C33" s="162"/>
      <c r="D33" s="163"/>
      <c r="E33" s="154">
        <v>24199867</v>
      </c>
      <c r="F33" s="155">
        <v>34</v>
      </c>
    </row>
    <row r="34" spans="1:6" s="141" customFormat="1" ht="21" customHeight="1">
      <c r="A34" s="178" t="s">
        <v>129</v>
      </c>
      <c r="B34" s="179"/>
      <c r="C34" s="164">
        <v>4613000</v>
      </c>
      <c r="D34" s="165" t="s">
        <v>39</v>
      </c>
      <c r="E34" s="166"/>
      <c r="F34" s="167"/>
    </row>
    <row r="35" spans="1:6" s="141" customFormat="1" ht="21" customHeight="1">
      <c r="A35" s="180" t="s">
        <v>139</v>
      </c>
      <c r="B35" s="181"/>
      <c r="C35" s="182">
        <v>118000</v>
      </c>
      <c r="D35" s="183" t="s">
        <v>39</v>
      </c>
      <c r="E35" s="184"/>
      <c r="F35" s="185"/>
    </row>
    <row r="36" spans="1:6" s="141" customFormat="1" ht="21" customHeight="1" thickBot="1">
      <c r="A36" s="176" t="s">
        <v>147</v>
      </c>
      <c r="B36" s="177"/>
      <c r="C36" s="168">
        <v>1943000</v>
      </c>
      <c r="D36" s="169" t="s">
        <v>39</v>
      </c>
      <c r="E36" s="170"/>
      <c r="F36" s="171"/>
    </row>
    <row r="37" spans="1:6" s="141" customFormat="1" ht="21.75" customHeight="1" thickBot="1">
      <c r="A37" s="172"/>
      <c r="B37" s="173"/>
      <c r="C37" s="174">
        <v>35929239</v>
      </c>
      <c r="D37" s="175">
        <v>36</v>
      </c>
      <c r="E37" s="174">
        <v>35929239</v>
      </c>
      <c r="F37" s="175">
        <v>36</v>
      </c>
    </row>
    <row r="38" spans="1:6" ht="27.75" customHeight="1" thickTop="1">
      <c r="A38" s="190" t="s">
        <v>132</v>
      </c>
      <c r="B38" s="190"/>
      <c r="C38" s="190"/>
      <c r="D38" s="190"/>
      <c r="E38" s="190"/>
      <c r="F38" s="190"/>
    </row>
    <row r="39" spans="1:6" ht="20.25" customHeight="1">
      <c r="A39" s="190" t="s">
        <v>52</v>
      </c>
      <c r="B39" s="190"/>
      <c r="C39" s="190"/>
      <c r="D39" s="190"/>
      <c r="E39" s="190"/>
      <c r="F39" s="190"/>
    </row>
    <row r="40" spans="1:6" ht="19.5" customHeight="1">
      <c r="A40" s="190" t="s">
        <v>53</v>
      </c>
      <c r="B40" s="190"/>
      <c r="C40" s="190"/>
      <c r="D40" s="190"/>
      <c r="E40" s="190"/>
      <c r="F40" s="190"/>
    </row>
    <row r="41" spans="1:6" ht="14.25">
      <c r="A41" s="10"/>
      <c r="B41" s="10"/>
      <c r="C41" s="13"/>
      <c r="D41" s="11"/>
      <c r="E41" s="10"/>
      <c r="F41" s="10"/>
    </row>
    <row r="42" spans="1:6" ht="14.25">
      <c r="A42" s="10"/>
      <c r="B42" s="10"/>
      <c r="C42" s="13"/>
      <c r="D42" s="11"/>
      <c r="E42" s="10"/>
      <c r="F42" s="10"/>
    </row>
    <row r="43" spans="1:6" ht="14.25">
      <c r="A43" s="10"/>
      <c r="B43" s="10"/>
      <c r="C43" s="13"/>
      <c r="D43" s="11"/>
      <c r="E43" s="10"/>
      <c r="F43" s="10"/>
    </row>
    <row r="44" spans="1:6" ht="14.25">
      <c r="A44" s="10"/>
      <c r="B44" s="10"/>
      <c r="C44" s="13"/>
      <c r="D44" s="11"/>
      <c r="E44" s="10"/>
      <c r="F44" s="10"/>
    </row>
    <row r="45" spans="1:6" ht="14.25">
      <c r="A45" s="10"/>
      <c r="B45" s="10"/>
      <c r="C45" s="13"/>
      <c r="D45" s="11"/>
      <c r="E45" s="10"/>
      <c r="F45" s="10"/>
    </row>
    <row r="46" spans="1:6" ht="14.25">
      <c r="A46" s="10"/>
      <c r="B46" s="10"/>
      <c r="C46" s="13"/>
      <c r="D46" s="11"/>
      <c r="E46" s="10"/>
      <c r="F46" s="10"/>
    </row>
    <row r="47" spans="1:6" ht="14.25">
      <c r="A47" s="10"/>
      <c r="B47" s="10"/>
      <c r="C47" s="13"/>
      <c r="D47" s="11"/>
      <c r="E47" s="10"/>
      <c r="F47" s="10"/>
    </row>
    <row r="48" spans="1:6" ht="14.25">
      <c r="A48" s="10"/>
      <c r="B48" s="10"/>
      <c r="C48" s="13"/>
      <c r="D48" s="11"/>
      <c r="E48" s="10"/>
      <c r="F48" s="10"/>
    </row>
    <row r="49" spans="1:6" ht="14.25">
      <c r="A49" s="10"/>
      <c r="B49" s="10"/>
      <c r="C49" s="13"/>
      <c r="D49" s="11"/>
      <c r="E49" s="10"/>
      <c r="F49" s="10"/>
    </row>
    <row r="50" spans="1:6" ht="14.25">
      <c r="A50" s="10"/>
      <c r="B50" s="10"/>
      <c r="C50" s="13"/>
      <c r="D50" s="11"/>
      <c r="E50" s="10"/>
      <c r="F50" s="10"/>
    </row>
    <row r="51" spans="1:6" ht="14.25">
      <c r="A51" s="10"/>
      <c r="B51" s="10"/>
      <c r="C51" s="13"/>
      <c r="D51" s="11"/>
      <c r="E51" s="10"/>
      <c r="F51" s="10"/>
    </row>
    <row r="52" spans="1:6" ht="14.25">
      <c r="A52" s="10"/>
      <c r="B52" s="10"/>
      <c r="C52" s="13"/>
      <c r="D52" s="11"/>
      <c r="E52" s="10"/>
      <c r="F52" s="10"/>
    </row>
    <row r="53" spans="1:6" ht="14.25">
      <c r="A53" s="10"/>
      <c r="B53" s="10"/>
      <c r="C53" s="13"/>
      <c r="D53" s="11"/>
      <c r="E53" s="10"/>
      <c r="F53" s="10"/>
    </row>
    <row r="54" spans="1:6" ht="14.25">
      <c r="A54" s="10"/>
      <c r="B54" s="10"/>
      <c r="C54" s="13"/>
      <c r="D54" s="11"/>
      <c r="E54" s="10"/>
      <c r="F54" s="10"/>
    </row>
    <row r="55" spans="1:6" ht="14.25">
      <c r="A55" s="10"/>
      <c r="B55" s="10"/>
      <c r="C55" s="13"/>
      <c r="D55" s="11"/>
      <c r="E55" s="10"/>
      <c r="F55" s="10"/>
    </row>
    <row r="56" spans="1:6" ht="14.25">
      <c r="A56" s="10"/>
      <c r="B56" s="10"/>
      <c r="C56" s="13"/>
      <c r="D56" s="11"/>
      <c r="E56" s="10"/>
      <c r="F56" s="10"/>
    </row>
    <row r="57" spans="1:6" ht="14.25">
      <c r="A57" s="10"/>
      <c r="B57" s="10"/>
      <c r="C57" s="13"/>
      <c r="D57" s="11"/>
      <c r="E57" s="10"/>
      <c r="F57" s="10"/>
    </row>
    <row r="58" spans="1:6" ht="14.25">
      <c r="A58" s="10"/>
      <c r="B58" s="10"/>
      <c r="C58" s="13"/>
      <c r="D58" s="11"/>
      <c r="E58" s="10"/>
      <c r="F58" s="10"/>
    </row>
    <row r="59" spans="1:6" ht="14.25">
      <c r="A59" s="10"/>
      <c r="B59" s="10"/>
      <c r="C59" s="13"/>
      <c r="D59" s="11"/>
      <c r="E59" s="10"/>
      <c r="F59" s="10"/>
    </row>
    <row r="60" spans="1:6" ht="14.25">
      <c r="A60" s="10"/>
      <c r="B60" s="10"/>
      <c r="C60" s="13"/>
      <c r="D60" s="11"/>
      <c r="E60" s="10"/>
      <c r="F60" s="10"/>
    </row>
    <row r="61" spans="1:6" ht="14.25">
      <c r="A61" s="10"/>
      <c r="B61" s="10"/>
      <c r="C61" s="13"/>
      <c r="D61" s="11"/>
      <c r="E61" s="10"/>
      <c r="F61" s="10"/>
    </row>
    <row r="62" spans="1:6" ht="14.25">
      <c r="A62" s="10"/>
      <c r="B62" s="10"/>
      <c r="C62" s="13"/>
      <c r="D62" s="11"/>
      <c r="E62" s="10"/>
      <c r="F62" s="10"/>
    </row>
    <row r="63" spans="1:6" ht="14.25">
      <c r="A63" s="10"/>
      <c r="B63" s="10"/>
      <c r="C63" s="13"/>
      <c r="D63" s="11"/>
      <c r="E63" s="10"/>
      <c r="F63" s="10"/>
    </row>
    <row r="64" spans="1:6" ht="14.25">
      <c r="A64" s="10"/>
      <c r="B64" s="10"/>
      <c r="C64" s="13"/>
      <c r="D64" s="11"/>
      <c r="E64" s="10"/>
      <c r="F64" s="10"/>
    </row>
    <row r="65" spans="1:6" ht="14.25">
      <c r="A65" s="10"/>
      <c r="B65" s="10"/>
      <c r="C65" s="13"/>
      <c r="D65" s="11"/>
      <c r="E65" s="10"/>
      <c r="F65" s="10"/>
    </row>
    <row r="66" spans="1:6" ht="14.25">
      <c r="A66" s="10"/>
      <c r="B66" s="10"/>
      <c r="C66" s="13"/>
      <c r="D66" s="11"/>
      <c r="E66" s="10"/>
      <c r="F66" s="10"/>
    </row>
    <row r="67" spans="1:6" ht="14.25">
      <c r="A67" s="10"/>
      <c r="B67" s="10"/>
      <c r="C67" s="13"/>
      <c r="D67" s="11"/>
      <c r="E67" s="10"/>
      <c r="F67" s="10"/>
    </row>
    <row r="68" spans="1:6" ht="14.25">
      <c r="A68" s="10"/>
      <c r="B68" s="10"/>
      <c r="C68" s="13"/>
      <c r="D68" s="11"/>
      <c r="E68" s="10"/>
      <c r="F68" s="10"/>
    </row>
    <row r="69" spans="1:6" ht="14.25">
      <c r="A69" s="10"/>
      <c r="B69" s="10"/>
      <c r="C69" s="13"/>
      <c r="D69" s="11"/>
      <c r="E69" s="10"/>
      <c r="F69" s="10"/>
    </row>
    <row r="70" spans="1:6" ht="14.25">
      <c r="A70" s="10"/>
      <c r="B70" s="10"/>
      <c r="C70" s="13"/>
      <c r="D70" s="11"/>
      <c r="E70" s="10"/>
      <c r="F70" s="10"/>
    </row>
  </sheetData>
  <mergeCells count="9">
    <mergeCell ref="A1:F1"/>
    <mergeCell ref="A2:F2"/>
    <mergeCell ref="A3:F3"/>
    <mergeCell ref="A38:F38"/>
    <mergeCell ref="A39:F39"/>
    <mergeCell ref="A40:F40"/>
    <mergeCell ref="E4:F5"/>
    <mergeCell ref="C4:D5"/>
    <mergeCell ref="A4:A5"/>
  </mergeCells>
  <printOptions horizontalCentered="1" verticalCentered="1"/>
  <pageMargins left="0.3937007874015748" right="0.3937007874015748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8"/>
  <sheetViews>
    <sheetView workbookViewId="0" topLeftCell="A1">
      <selection activeCell="K13" sqref="K13"/>
    </sheetView>
  </sheetViews>
  <sheetFormatPr defaultColWidth="9.140625" defaultRowHeight="12.75"/>
  <cols>
    <col min="1" max="1" width="5.8515625" style="15" customWidth="1"/>
    <col min="2" max="6" width="9.140625" style="15" customWidth="1"/>
    <col min="7" max="7" width="7.421875" style="15" customWidth="1"/>
    <col min="8" max="8" width="8.421875" style="15" customWidth="1"/>
    <col min="9" max="9" width="13.140625" style="15" customWidth="1"/>
    <col min="10" max="10" width="7.421875" style="15" customWidth="1"/>
    <col min="11" max="16384" width="9.140625" style="15" customWidth="1"/>
  </cols>
  <sheetData>
    <row r="1" spans="1:10" ht="26.25">
      <c r="A1" s="192" t="s">
        <v>41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ht="26.25">
      <c r="A2" s="192" t="s">
        <v>67</v>
      </c>
      <c r="B2" s="192"/>
      <c r="C2" s="192"/>
      <c r="D2" s="192"/>
      <c r="E2" s="192"/>
      <c r="F2" s="192"/>
      <c r="G2" s="192"/>
      <c r="H2" s="192"/>
      <c r="I2" s="192"/>
      <c r="J2" s="192"/>
      <c r="K2" s="16"/>
    </row>
    <row r="3" spans="1:11" ht="26.25">
      <c r="A3" s="192" t="s">
        <v>144</v>
      </c>
      <c r="B3" s="192"/>
      <c r="C3" s="192"/>
      <c r="D3" s="192"/>
      <c r="E3" s="192"/>
      <c r="F3" s="192"/>
      <c r="G3" s="192"/>
      <c r="H3" s="192"/>
      <c r="I3" s="192"/>
      <c r="J3" s="192"/>
      <c r="K3" s="16"/>
    </row>
    <row r="5" spans="2:10" ht="21.75" customHeight="1">
      <c r="B5" s="191" t="s">
        <v>54</v>
      </c>
      <c r="C5" s="191"/>
      <c r="D5" s="191"/>
      <c r="E5" s="191"/>
      <c r="F5" s="191"/>
      <c r="G5" s="191"/>
      <c r="H5" s="191"/>
      <c r="I5" s="191"/>
      <c r="J5" s="191"/>
    </row>
    <row r="6" spans="2:10" ht="16.5" customHeight="1">
      <c r="B6" s="9"/>
      <c r="C6" s="9"/>
      <c r="D6" s="9"/>
      <c r="E6" s="9"/>
      <c r="F6" s="9"/>
      <c r="G6" s="9"/>
      <c r="H6" s="9"/>
      <c r="I6" s="9"/>
      <c r="J6" s="9"/>
    </row>
    <row r="7" spans="1:10" ht="23.25">
      <c r="A7" s="6">
        <v>1</v>
      </c>
      <c r="B7" s="3" t="s">
        <v>55</v>
      </c>
      <c r="D7" s="3"/>
      <c r="E7" s="3"/>
      <c r="G7" s="3"/>
      <c r="H7" s="17" t="s">
        <v>56</v>
      </c>
      <c r="I7" s="17">
        <v>31440.69</v>
      </c>
      <c r="J7" s="18" t="s">
        <v>14</v>
      </c>
    </row>
    <row r="8" spans="1:10" ht="23.25">
      <c r="A8" s="6">
        <v>2</v>
      </c>
      <c r="B8" s="3" t="s">
        <v>57</v>
      </c>
      <c r="D8" s="3"/>
      <c r="E8" s="3"/>
      <c r="G8" s="3"/>
      <c r="H8" s="17" t="s">
        <v>56</v>
      </c>
      <c r="I8" s="17">
        <v>340543</v>
      </c>
      <c r="J8" s="18" t="s">
        <v>14</v>
      </c>
    </row>
    <row r="9" spans="1:10" ht="23.25">
      <c r="A9" s="6">
        <v>3</v>
      </c>
      <c r="B9" s="3" t="s">
        <v>58</v>
      </c>
      <c r="D9" s="3"/>
      <c r="E9" s="3"/>
      <c r="G9" s="3"/>
      <c r="H9" s="17" t="s">
        <v>56</v>
      </c>
      <c r="I9" s="17">
        <v>2369.37</v>
      </c>
      <c r="J9" s="18" t="s">
        <v>14</v>
      </c>
    </row>
    <row r="10" spans="1:10" ht="23.25">
      <c r="A10" s="6">
        <v>4</v>
      </c>
      <c r="B10" s="3" t="s">
        <v>59</v>
      </c>
      <c r="D10" s="3"/>
      <c r="E10" s="3"/>
      <c r="G10" s="3"/>
      <c r="H10" s="17" t="s">
        <v>56</v>
      </c>
      <c r="I10" s="17">
        <v>12362.39</v>
      </c>
      <c r="J10" s="18" t="s">
        <v>14</v>
      </c>
    </row>
    <row r="11" spans="1:10" ht="23.25">
      <c r="A11" s="6">
        <v>5</v>
      </c>
      <c r="B11" s="3" t="s">
        <v>60</v>
      </c>
      <c r="D11" s="3"/>
      <c r="E11" s="3"/>
      <c r="G11" s="3"/>
      <c r="H11" s="17" t="s">
        <v>56</v>
      </c>
      <c r="I11" s="17">
        <v>0</v>
      </c>
      <c r="J11" s="18" t="s">
        <v>14</v>
      </c>
    </row>
    <row r="12" spans="1:10" ht="23.25">
      <c r="A12" s="6">
        <v>6</v>
      </c>
      <c r="B12" s="3" t="s">
        <v>137</v>
      </c>
      <c r="D12" s="3"/>
      <c r="E12" s="3"/>
      <c r="G12" s="3"/>
      <c r="H12" s="17" t="s">
        <v>56</v>
      </c>
      <c r="I12" s="17">
        <v>15000</v>
      </c>
      <c r="J12" s="18" t="s">
        <v>14</v>
      </c>
    </row>
    <row r="13" spans="1:10" ht="23.25">
      <c r="A13" s="6">
        <v>7</v>
      </c>
      <c r="B13" s="3" t="s">
        <v>146</v>
      </c>
      <c r="D13" s="3"/>
      <c r="E13" s="3"/>
      <c r="G13" s="3"/>
      <c r="H13" s="17" t="s">
        <v>56</v>
      </c>
      <c r="I13" s="17">
        <v>5829</v>
      </c>
      <c r="J13" s="18" t="s">
        <v>14</v>
      </c>
    </row>
    <row r="14" spans="4:10" ht="23.25">
      <c r="D14" s="9"/>
      <c r="F14" s="3"/>
      <c r="G14" s="3"/>
      <c r="H14" s="9" t="s">
        <v>6</v>
      </c>
      <c r="I14" s="19">
        <f>SUM(I7:I13)</f>
        <v>407544.45</v>
      </c>
      <c r="J14" s="20" t="s">
        <v>14</v>
      </c>
    </row>
    <row r="15" spans="4:10" ht="23.25">
      <c r="D15" s="3"/>
      <c r="E15" s="3"/>
      <c r="F15" s="3"/>
      <c r="G15" s="3"/>
      <c r="H15" s="17"/>
      <c r="I15" s="21"/>
      <c r="J15" s="18"/>
    </row>
    <row r="16" spans="2:10" ht="23.25">
      <c r="B16" s="191" t="s">
        <v>70</v>
      </c>
      <c r="C16" s="191"/>
      <c r="D16" s="191"/>
      <c r="E16" s="191"/>
      <c r="F16" s="191"/>
      <c r="G16" s="191"/>
      <c r="H16" s="191"/>
      <c r="I16" s="191"/>
      <c r="J16" s="191"/>
    </row>
    <row r="17" spans="3:10" ht="15" customHeight="1">
      <c r="C17" s="3"/>
      <c r="D17" s="3"/>
      <c r="E17" s="3"/>
      <c r="F17" s="3"/>
      <c r="G17" s="3"/>
      <c r="H17" s="17"/>
      <c r="I17" s="17"/>
      <c r="J17" s="18"/>
    </row>
    <row r="18" spans="1:10" ht="23.25">
      <c r="A18" s="6">
        <v>1</v>
      </c>
      <c r="B18" s="3" t="s">
        <v>61</v>
      </c>
      <c r="C18" s="3"/>
      <c r="D18" s="3"/>
      <c r="E18" s="3"/>
      <c r="F18" s="3"/>
      <c r="H18" s="17" t="s">
        <v>56</v>
      </c>
      <c r="I18" s="17">
        <v>321000</v>
      </c>
      <c r="J18" s="18" t="s">
        <v>14</v>
      </c>
    </row>
    <row r="19" spans="1:10" ht="23.25">
      <c r="A19" s="6">
        <v>2</v>
      </c>
      <c r="B19" s="3" t="s">
        <v>62</v>
      </c>
      <c r="C19" s="3"/>
      <c r="D19" s="3"/>
      <c r="E19" s="3"/>
      <c r="F19" s="3"/>
      <c r="H19" s="17" t="s">
        <v>56</v>
      </c>
      <c r="I19" s="17">
        <v>0</v>
      </c>
      <c r="J19" s="18" t="s">
        <v>14</v>
      </c>
    </row>
    <row r="20" spans="1:10" ht="23.25">
      <c r="A20" s="6">
        <v>3</v>
      </c>
      <c r="B20" s="3" t="s">
        <v>63</v>
      </c>
      <c r="C20" s="3"/>
      <c r="D20" s="3"/>
      <c r="E20" s="3"/>
      <c r="F20" s="3"/>
      <c r="G20" s="3"/>
      <c r="H20" s="17" t="s">
        <v>56</v>
      </c>
      <c r="I20" s="17">
        <v>10000</v>
      </c>
      <c r="J20" s="18" t="s">
        <v>14</v>
      </c>
    </row>
    <row r="21" spans="1:10" ht="23.25">
      <c r="A21" s="6">
        <v>4</v>
      </c>
      <c r="B21" s="3" t="s">
        <v>64</v>
      </c>
      <c r="C21" s="3"/>
      <c r="D21" s="3"/>
      <c r="E21" s="3"/>
      <c r="F21" s="3"/>
      <c r="G21" s="3"/>
      <c r="H21" s="17" t="s">
        <v>56</v>
      </c>
      <c r="I21" s="17">
        <v>0</v>
      </c>
      <c r="J21" s="18" t="s">
        <v>14</v>
      </c>
    </row>
    <row r="22" spans="4:10" ht="23.25">
      <c r="D22" s="9"/>
      <c r="F22" s="3"/>
      <c r="G22" s="3"/>
      <c r="H22" s="9" t="s">
        <v>6</v>
      </c>
      <c r="I22" s="19">
        <f>SUM(I17:I21)</f>
        <v>331000</v>
      </c>
      <c r="J22" s="20" t="s">
        <v>14</v>
      </c>
    </row>
    <row r="24" spans="1:10" ht="21.75" customHeight="1">
      <c r="A24" s="191" t="s">
        <v>65</v>
      </c>
      <c r="B24" s="191"/>
      <c r="C24" s="191"/>
      <c r="D24" s="191"/>
      <c r="E24" s="191"/>
      <c r="F24" s="191"/>
      <c r="G24" s="191"/>
      <c r="H24" s="191"/>
      <c r="I24" s="191"/>
      <c r="J24" s="191"/>
    </row>
    <row r="25" ht="16.5" customHeight="1">
      <c r="D25" s="5"/>
    </row>
    <row r="26" spans="1:10" ht="23.25">
      <c r="A26" s="6">
        <v>1</v>
      </c>
      <c r="B26" s="3" t="s">
        <v>66</v>
      </c>
      <c r="H26" s="3" t="s">
        <v>56</v>
      </c>
      <c r="I26" s="22">
        <v>24707</v>
      </c>
      <c r="J26" s="18" t="s">
        <v>14</v>
      </c>
    </row>
    <row r="28" spans="8:10" ht="23.25">
      <c r="H28" s="9" t="s">
        <v>6</v>
      </c>
      <c r="I28" s="23">
        <f>SUM(I26:I27)</f>
        <v>24707</v>
      </c>
      <c r="J28" s="20" t="s">
        <v>14</v>
      </c>
    </row>
  </sheetData>
  <mergeCells count="6">
    <mergeCell ref="B16:J16"/>
    <mergeCell ref="A24:J24"/>
    <mergeCell ref="A2:J2"/>
    <mergeCell ref="A1:J1"/>
    <mergeCell ref="A3:J3"/>
    <mergeCell ref="B5:J5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71"/>
  <sheetViews>
    <sheetView workbookViewId="0" topLeftCell="A59">
      <selection activeCell="D67" sqref="D67"/>
    </sheetView>
  </sheetViews>
  <sheetFormatPr defaultColWidth="9.140625" defaultRowHeight="12.75"/>
  <cols>
    <col min="1" max="1" width="12.7109375" style="5" customWidth="1"/>
    <col min="2" max="2" width="5.28125" style="5" customWidth="1"/>
    <col min="3" max="3" width="12.7109375" style="5" customWidth="1"/>
    <col min="4" max="4" width="5.28125" style="5" customWidth="1"/>
    <col min="5" max="5" width="1.7109375" style="5" customWidth="1"/>
    <col min="6" max="6" width="31.7109375" style="5" customWidth="1"/>
    <col min="7" max="7" width="8.57421875" style="7" customWidth="1"/>
    <col min="8" max="8" width="12.7109375" style="5" customWidth="1"/>
    <col min="9" max="9" width="5.28125" style="5" customWidth="1"/>
    <col min="10" max="10" width="9.140625" style="5" customWidth="1"/>
    <col min="11" max="11" width="11.421875" style="5" bestFit="1" customWidth="1"/>
    <col min="12" max="12" width="12.28125" style="5" customWidth="1"/>
    <col min="13" max="16384" width="9.140625" style="5" customWidth="1"/>
  </cols>
  <sheetData>
    <row r="1" spans="1:9" ht="26.25">
      <c r="A1" s="192" t="s">
        <v>74</v>
      </c>
      <c r="B1" s="192"/>
      <c r="C1" s="192"/>
      <c r="D1" s="192"/>
      <c r="E1" s="192"/>
      <c r="F1" s="192"/>
      <c r="G1" s="192"/>
      <c r="H1" s="192"/>
      <c r="I1" s="192"/>
    </row>
    <row r="2" spans="1:9" ht="26.25">
      <c r="A2" s="192" t="s">
        <v>75</v>
      </c>
      <c r="B2" s="192"/>
      <c r="C2" s="192"/>
      <c r="D2" s="192"/>
      <c r="E2" s="192"/>
      <c r="F2" s="192"/>
      <c r="G2" s="192"/>
      <c r="H2" s="192"/>
      <c r="I2" s="192"/>
    </row>
    <row r="3" spans="1:9" ht="23.25">
      <c r="A3" s="36"/>
      <c r="B3" s="36"/>
      <c r="C3" s="36"/>
      <c r="D3" s="36"/>
      <c r="E3" s="36"/>
      <c r="F3" s="36"/>
      <c r="G3" s="4" t="s">
        <v>100</v>
      </c>
      <c r="I3" s="36"/>
    </row>
    <row r="4" spans="1:9" ht="26.25" customHeight="1">
      <c r="A4" s="197" t="s">
        <v>76</v>
      </c>
      <c r="B4" s="197"/>
      <c r="C4" s="197"/>
      <c r="D4" s="197"/>
      <c r="E4" s="197"/>
      <c r="F4" s="197"/>
      <c r="G4" s="197"/>
      <c r="H4" s="197"/>
      <c r="I4" s="197"/>
    </row>
    <row r="5" spans="1:9" ht="23.25">
      <c r="A5" s="203" t="s">
        <v>148</v>
      </c>
      <c r="B5" s="203"/>
      <c r="C5" s="203"/>
      <c r="D5" s="203"/>
      <c r="E5" s="203"/>
      <c r="F5" s="203"/>
      <c r="G5" s="203"/>
      <c r="H5" s="203"/>
      <c r="I5" s="203"/>
    </row>
    <row r="6" spans="1:9" ht="15" customHeight="1" thickBot="1">
      <c r="A6" s="20"/>
      <c r="B6" s="20"/>
      <c r="C6" s="20"/>
      <c r="D6" s="20"/>
      <c r="E6" s="20"/>
      <c r="F6" s="4"/>
      <c r="G6" s="4"/>
      <c r="H6" s="20"/>
      <c r="I6" s="20"/>
    </row>
    <row r="7" spans="1:9" ht="24" thickTop="1">
      <c r="A7" s="198" t="s">
        <v>77</v>
      </c>
      <c r="B7" s="199"/>
      <c r="C7" s="199"/>
      <c r="D7" s="200"/>
      <c r="E7" s="201"/>
      <c r="F7" s="202"/>
      <c r="G7" s="37"/>
      <c r="H7" s="198" t="s">
        <v>78</v>
      </c>
      <c r="I7" s="200"/>
    </row>
    <row r="8" spans="1:9" ht="23.25">
      <c r="A8" s="193" t="s">
        <v>10</v>
      </c>
      <c r="B8" s="194"/>
      <c r="C8" s="195" t="s">
        <v>11</v>
      </c>
      <c r="D8" s="196"/>
      <c r="E8" s="204" t="s">
        <v>12</v>
      </c>
      <c r="F8" s="195"/>
      <c r="G8" s="39" t="s">
        <v>9</v>
      </c>
      <c r="H8" s="204" t="s">
        <v>11</v>
      </c>
      <c r="I8" s="196"/>
    </row>
    <row r="9" spans="1:9" ht="24" thickBot="1">
      <c r="A9" s="205" t="s">
        <v>14</v>
      </c>
      <c r="B9" s="206"/>
      <c r="C9" s="207" t="s">
        <v>14</v>
      </c>
      <c r="D9" s="206"/>
      <c r="E9" s="205"/>
      <c r="F9" s="207"/>
      <c r="G9" s="40" t="s">
        <v>13</v>
      </c>
      <c r="H9" s="205" t="s">
        <v>14</v>
      </c>
      <c r="I9" s="206"/>
    </row>
    <row r="10" spans="1:9" ht="24" thickTop="1">
      <c r="A10" s="82"/>
      <c r="B10" s="82"/>
      <c r="C10" s="83">
        <v>14279439</v>
      </c>
      <c r="D10" s="84">
        <v>28</v>
      </c>
      <c r="E10" s="43" t="s">
        <v>0</v>
      </c>
      <c r="F10" s="44"/>
      <c r="G10" s="37"/>
      <c r="H10" s="42">
        <v>20065774</v>
      </c>
      <c r="I10" s="84">
        <v>71</v>
      </c>
    </row>
    <row r="11" spans="1:9" ht="23.25">
      <c r="A11" s="85"/>
      <c r="B11" s="85"/>
      <c r="C11" s="85"/>
      <c r="D11" s="86"/>
      <c r="E11" s="208" t="s">
        <v>124</v>
      </c>
      <c r="F11" s="209"/>
      <c r="G11" s="39"/>
      <c r="H11" s="41"/>
      <c r="I11" s="86"/>
    </row>
    <row r="12" spans="1:9" ht="23.25">
      <c r="A12" s="87">
        <v>120000</v>
      </c>
      <c r="B12" s="86" t="s">
        <v>39</v>
      </c>
      <c r="C12" s="88">
        <v>117138</v>
      </c>
      <c r="D12" s="89">
        <v>75</v>
      </c>
      <c r="E12" s="47"/>
      <c r="F12" s="48" t="s">
        <v>79</v>
      </c>
      <c r="G12" s="49" t="s">
        <v>101</v>
      </c>
      <c r="H12" s="46">
        <v>1636</v>
      </c>
      <c r="I12" s="89">
        <v>71</v>
      </c>
    </row>
    <row r="13" spans="1:9" ht="23.25">
      <c r="A13" s="87">
        <v>108000</v>
      </c>
      <c r="B13" s="86" t="s">
        <v>39</v>
      </c>
      <c r="C13" s="88">
        <v>54592</v>
      </c>
      <c r="D13" s="90" t="s">
        <v>15</v>
      </c>
      <c r="E13" s="47"/>
      <c r="F13" s="48" t="s">
        <v>80</v>
      </c>
      <c r="G13" s="49" t="s">
        <v>102</v>
      </c>
      <c r="H13" s="46">
        <v>3380</v>
      </c>
      <c r="I13" s="90" t="s">
        <v>15</v>
      </c>
    </row>
    <row r="14" spans="1:9" ht="23.25">
      <c r="A14" s="87">
        <v>70000</v>
      </c>
      <c r="B14" s="86" t="s">
        <v>39</v>
      </c>
      <c r="C14" s="91">
        <v>61276</v>
      </c>
      <c r="D14" s="90">
        <v>83</v>
      </c>
      <c r="E14" s="47"/>
      <c r="F14" s="48" t="s">
        <v>81</v>
      </c>
      <c r="G14" s="49" t="s">
        <v>103</v>
      </c>
      <c r="H14" s="50">
        <v>0</v>
      </c>
      <c r="I14" s="90" t="s">
        <v>15</v>
      </c>
    </row>
    <row r="15" spans="1:9" ht="23.25">
      <c r="A15" s="92">
        <v>0</v>
      </c>
      <c r="B15" s="86" t="s">
        <v>39</v>
      </c>
      <c r="C15" s="93">
        <v>0</v>
      </c>
      <c r="D15" s="90" t="s">
        <v>39</v>
      </c>
      <c r="E15" s="47"/>
      <c r="F15" s="48" t="s">
        <v>40</v>
      </c>
      <c r="G15" s="49" t="s">
        <v>104</v>
      </c>
      <c r="H15" s="51">
        <v>0</v>
      </c>
      <c r="I15" s="90" t="s">
        <v>39</v>
      </c>
    </row>
    <row r="16" spans="1:9" ht="23.25">
      <c r="A16" s="87">
        <v>47000</v>
      </c>
      <c r="B16" s="86" t="s">
        <v>39</v>
      </c>
      <c r="C16" s="91">
        <v>29000</v>
      </c>
      <c r="D16" s="90" t="s">
        <v>15</v>
      </c>
      <c r="E16" s="47"/>
      <c r="F16" s="48" t="s">
        <v>82</v>
      </c>
      <c r="G16" s="49" t="s">
        <v>105</v>
      </c>
      <c r="H16" s="50">
        <v>0</v>
      </c>
      <c r="I16" s="90" t="s">
        <v>15</v>
      </c>
    </row>
    <row r="17" spans="1:9" ht="23.25">
      <c r="A17" s="92">
        <v>0</v>
      </c>
      <c r="B17" s="86" t="s">
        <v>39</v>
      </c>
      <c r="C17" s="93">
        <v>0</v>
      </c>
      <c r="D17" s="90" t="s">
        <v>39</v>
      </c>
      <c r="E17" s="47"/>
      <c r="F17" s="48" t="s">
        <v>83</v>
      </c>
      <c r="G17" s="49" t="s">
        <v>106</v>
      </c>
      <c r="H17" s="51">
        <v>0</v>
      </c>
      <c r="I17" s="90" t="s">
        <v>39</v>
      </c>
    </row>
    <row r="18" spans="1:9" ht="23.25">
      <c r="A18" s="87">
        <v>8907000</v>
      </c>
      <c r="B18" s="86" t="s">
        <v>39</v>
      </c>
      <c r="C18" s="91">
        <v>8720160</v>
      </c>
      <c r="D18" s="89">
        <v>76</v>
      </c>
      <c r="E18" s="47"/>
      <c r="F18" s="48" t="s">
        <v>84</v>
      </c>
      <c r="G18" s="49" t="s">
        <v>107</v>
      </c>
      <c r="H18" s="50">
        <v>1246481</v>
      </c>
      <c r="I18" s="89">
        <v>25</v>
      </c>
    </row>
    <row r="19" spans="1:9" ht="23.25">
      <c r="A19" s="94">
        <v>8800000</v>
      </c>
      <c r="B19" s="95" t="s">
        <v>39</v>
      </c>
      <c r="C19" s="96">
        <v>7291899</v>
      </c>
      <c r="D19" s="97" t="s">
        <v>39</v>
      </c>
      <c r="E19" s="47"/>
      <c r="F19" s="48" t="s">
        <v>85</v>
      </c>
      <c r="G19" s="49" t="s">
        <v>108</v>
      </c>
      <c r="H19" s="52">
        <v>0</v>
      </c>
      <c r="I19" s="97" t="s">
        <v>39</v>
      </c>
    </row>
    <row r="20" spans="1:9" ht="24" thickBot="1">
      <c r="A20" s="98">
        <f>SUM(A12:A19)</f>
        <v>18052000</v>
      </c>
      <c r="B20" s="99" t="s">
        <v>39</v>
      </c>
      <c r="C20" s="100">
        <v>16274067</v>
      </c>
      <c r="D20" s="103">
        <v>34</v>
      </c>
      <c r="E20" s="55"/>
      <c r="F20" s="56"/>
      <c r="G20" s="49"/>
      <c r="H20" s="54">
        <f>SUM(H12:H19)</f>
        <v>1251497</v>
      </c>
      <c r="I20" s="101">
        <v>96</v>
      </c>
    </row>
    <row r="21" spans="1:9" ht="24" thickTop="1">
      <c r="A21" s="42"/>
      <c r="B21" s="38"/>
      <c r="C21" s="104">
        <v>5589000</v>
      </c>
      <c r="D21" s="105" t="s">
        <v>39</v>
      </c>
      <c r="E21" s="55"/>
      <c r="F21" s="48" t="s">
        <v>130</v>
      </c>
      <c r="G21" s="49"/>
      <c r="H21" s="46">
        <v>1384500</v>
      </c>
      <c r="I21" s="102" t="s">
        <v>39</v>
      </c>
    </row>
    <row r="22" spans="1:9" ht="23.25">
      <c r="A22" s="42"/>
      <c r="B22" s="38"/>
      <c r="C22" s="46">
        <v>155000</v>
      </c>
      <c r="D22" s="102" t="s">
        <v>39</v>
      </c>
      <c r="E22" s="55"/>
      <c r="F22" s="48" t="s">
        <v>138</v>
      </c>
      <c r="G22" s="49"/>
      <c r="H22" s="46">
        <v>0</v>
      </c>
      <c r="I22" s="102" t="s">
        <v>39</v>
      </c>
    </row>
    <row r="23" spans="1:9" ht="23.25">
      <c r="A23" s="42"/>
      <c r="B23" s="38"/>
      <c r="C23" s="46">
        <v>10000</v>
      </c>
      <c r="D23" s="102" t="s">
        <v>39</v>
      </c>
      <c r="E23" s="55"/>
      <c r="F23" s="48" t="s">
        <v>136</v>
      </c>
      <c r="G23" s="49"/>
      <c r="H23" s="46">
        <v>0</v>
      </c>
      <c r="I23" s="102" t="s">
        <v>39</v>
      </c>
    </row>
    <row r="24" spans="1:9" ht="23.25">
      <c r="A24" s="42"/>
      <c r="B24" s="38"/>
      <c r="C24" s="46">
        <v>228800</v>
      </c>
      <c r="D24" s="102" t="s">
        <v>39</v>
      </c>
      <c r="E24" s="55"/>
      <c r="F24" s="48" t="s">
        <v>149</v>
      </c>
      <c r="G24" s="49"/>
      <c r="H24" s="46">
        <v>228800</v>
      </c>
      <c r="I24" s="102" t="s">
        <v>39</v>
      </c>
    </row>
    <row r="25" spans="1:9" ht="23.25">
      <c r="A25" s="42"/>
      <c r="B25" s="38"/>
      <c r="C25" s="46">
        <v>1943000</v>
      </c>
      <c r="D25" s="102" t="s">
        <v>39</v>
      </c>
      <c r="E25" s="55"/>
      <c r="F25" s="130" t="s">
        <v>141</v>
      </c>
      <c r="G25" s="49"/>
      <c r="H25" s="46">
        <v>0</v>
      </c>
      <c r="I25" s="102" t="s">
        <v>39</v>
      </c>
    </row>
    <row r="26" spans="1:9" ht="23.25">
      <c r="A26" s="45"/>
      <c r="B26" s="56"/>
      <c r="C26" s="57">
        <v>406056</v>
      </c>
      <c r="D26" s="89">
        <v>75</v>
      </c>
      <c r="E26" s="47"/>
      <c r="F26" s="48" t="s">
        <v>86</v>
      </c>
      <c r="G26" s="49" t="s">
        <v>109</v>
      </c>
      <c r="H26" s="57">
        <v>37471</v>
      </c>
      <c r="I26" s="89">
        <v>98</v>
      </c>
    </row>
    <row r="27" spans="1:9" ht="23.25">
      <c r="A27" s="45"/>
      <c r="B27" s="56"/>
      <c r="C27" s="50">
        <v>178348</v>
      </c>
      <c r="D27" s="112">
        <v>91</v>
      </c>
      <c r="E27" s="47"/>
      <c r="F27" s="48" t="s">
        <v>22</v>
      </c>
      <c r="G27" s="49" t="s">
        <v>110</v>
      </c>
      <c r="H27" s="50">
        <v>21225</v>
      </c>
      <c r="I27" s="39" t="s">
        <v>39</v>
      </c>
    </row>
    <row r="28" spans="1:9" ht="23.25">
      <c r="A28" s="45"/>
      <c r="B28" s="56"/>
      <c r="C28" s="51">
        <v>0</v>
      </c>
      <c r="D28" s="39" t="s">
        <v>39</v>
      </c>
      <c r="E28" s="58"/>
      <c r="F28" s="59" t="s">
        <v>16</v>
      </c>
      <c r="G28" s="49" t="s">
        <v>111</v>
      </c>
      <c r="H28" s="51">
        <v>0</v>
      </c>
      <c r="I28" s="39" t="s">
        <v>39</v>
      </c>
    </row>
    <row r="29" spans="1:11" ht="23.25">
      <c r="A29" s="45"/>
      <c r="B29" s="56"/>
      <c r="C29" s="50">
        <v>4595162</v>
      </c>
      <c r="D29" s="39" t="s">
        <v>15</v>
      </c>
      <c r="E29" s="58"/>
      <c r="F29" s="59" t="s">
        <v>87</v>
      </c>
      <c r="G29" s="49" t="s">
        <v>112</v>
      </c>
      <c r="H29" s="50">
        <v>472104</v>
      </c>
      <c r="I29" s="39" t="s">
        <v>15</v>
      </c>
      <c r="K29" s="126"/>
    </row>
    <row r="30" spans="1:9" ht="23.25">
      <c r="A30" s="45"/>
      <c r="B30" s="56"/>
      <c r="C30" s="50">
        <v>1000</v>
      </c>
      <c r="D30" s="39" t="s">
        <v>15</v>
      </c>
      <c r="E30" s="41"/>
      <c r="F30" s="48" t="s">
        <v>131</v>
      </c>
      <c r="G30" s="39"/>
      <c r="H30" s="50">
        <v>0</v>
      </c>
      <c r="I30" s="39" t="s">
        <v>15</v>
      </c>
    </row>
    <row r="31" spans="1:9" ht="23.25">
      <c r="A31" s="45"/>
      <c r="B31" s="56"/>
      <c r="C31" s="129">
        <v>210</v>
      </c>
      <c r="D31" s="39" t="s">
        <v>15</v>
      </c>
      <c r="E31" s="60"/>
      <c r="F31" s="48" t="s">
        <v>140</v>
      </c>
      <c r="G31" s="39"/>
      <c r="H31" s="50">
        <v>0</v>
      </c>
      <c r="I31" s="39" t="s">
        <v>15</v>
      </c>
    </row>
    <row r="32" spans="1:9" ht="23.25">
      <c r="A32" s="45"/>
      <c r="B32" s="56"/>
      <c r="C32" s="129">
        <v>1000</v>
      </c>
      <c r="D32" s="39" t="s">
        <v>15</v>
      </c>
      <c r="E32" s="60"/>
      <c r="F32" s="131" t="s">
        <v>142</v>
      </c>
      <c r="G32" s="39"/>
      <c r="H32" s="50">
        <v>0</v>
      </c>
      <c r="I32" s="39" t="s">
        <v>15</v>
      </c>
    </row>
    <row r="33" spans="1:9" ht="15" customHeight="1">
      <c r="A33" s="45"/>
      <c r="B33" s="56"/>
      <c r="C33" s="129"/>
      <c r="D33" s="39"/>
      <c r="E33" s="69"/>
      <c r="F33" s="186"/>
      <c r="G33" s="39"/>
      <c r="H33" s="50"/>
      <c r="I33" s="39"/>
    </row>
    <row r="34" spans="1:9" ht="23.25">
      <c r="A34" s="45"/>
      <c r="B34" s="56"/>
      <c r="C34" s="108">
        <v>13107577</v>
      </c>
      <c r="D34" s="189">
        <v>66</v>
      </c>
      <c r="E34" s="55"/>
      <c r="F34" s="55"/>
      <c r="G34" s="39"/>
      <c r="H34" s="108">
        <f>SUM(H21:H33)</f>
        <v>2144100</v>
      </c>
      <c r="I34" s="111">
        <f>SUM(I26:I33)</f>
        <v>98</v>
      </c>
    </row>
    <row r="35" spans="1:11" ht="24" thickBot="1">
      <c r="A35" s="45"/>
      <c r="B35" s="56"/>
      <c r="C35" s="53">
        <v>29381645</v>
      </c>
      <c r="D35" s="103" t="s">
        <v>39</v>
      </c>
      <c r="E35" s="204" t="s">
        <v>17</v>
      </c>
      <c r="F35" s="196"/>
      <c r="G35" s="39"/>
      <c r="H35" s="53">
        <v>3395598</v>
      </c>
      <c r="I35" s="106">
        <v>94</v>
      </c>
      <c r="K35" s="124"/>
    </row>
    <row r="36" spans="1:11" ht="24" thickTop="1">
      <c r="A36" s="45"/>
      <c r="B36" s="45"/>
      <c r="C36" s="42"/>
      <c r="D36" s="187"/>
      <c r="E36" s="38"/>
      <c r="F36" s="38"/>
      <c r="G36" s="188"/>
      <c r="H36" s="42"/>
      <c r="I36" s="187"/>
      <c r="K36" s="124"/>
    </row>
    <row r="37" spans="1:11" ht="23.25">
      <c r="A37" s="193" t="s">
        <v>10</v>
      </c>
      <c r="B37" s="194"/>
      <c r="C37" s="210" t="s">
        <v>11</v>
      </c>
      <c r="D37" s="194"/>
      <c r="E37" s="193" t="s">
        <v>12</v>
      </c>
      <c r="F37" s="210"/>
      <c r="G37" s="81" t="s">
        <v>9</v>
      </c>
      <c r="H37" s="193" t="s">
        <v>11</v>
      </c>
      <c r="I37" s="194"/>
      <c r="K37" s="124"/>
    </row>
    <row r="38" spans="1:9" ht="24" thickBot="1">
      <c r="A38" s="205" t="s">
        <v>14</v>
      </c>
      <c r="B38" s="206"/>
      <c r="C38" s="207" t="s">
        <v>14</v>
      </c>
      <c r="D38" s="206"/>
      <c r="E38" s="205"/>
      <c r="F38" s="207"/>
      <c r="G38" s="40" t="s">
        <v>13</v>
      </c>
      <c r="H38" s="205" t="s">
        <v>14</v>
      </c>
      <c r="I38" s="206"/>
    </row>
    <row r="39" spans="1:9" ht="24" thickTop="1">
      <c r="A39" s="125"/>
      <c r="B39" s="82"/>
      <c r="C39" s="43"/>
      <c r="D39" s="82"/>
      <c r="E39" s="211" t="s">
        <v>18</v>
      </c>
      <c r="F39" s="212"/>
      <c r="G39" s="37"/>
      <c r="H39" s="43"/>
      <c r="I39" s="82"/>
    </row>
    <row r="40" spans="1:9" ht="23.25">
      <c r="A40" s="87">
        <v>4299268</v>
      </c>
      <c r="B40" s="86" t="s">
        <v>39</v>
      </c>
      <c r="C40" s="50">
        <v>2729227</v>
      </c>
      <c r="D40" s="90" t="s">
        <v>39</v>
      </c>
      <c r="E40" s="61"/>
      <c r="F40" s="48" t="s">
        <v>88</v>
      </c>
      <c r="G40" s="62">
        <v>510000</v>
      </c>
      <c r="H40" s="50">
        <v>1261571</v>
      </c>
      <c r="I40" s="90" t="s">
        <v>39</v>
      </c>
    </row>
    <row r="41" spans="1:9" ht="23.25">
      <c r="A41" s="87">
        <v>1944600</v>
      </c>
      <c r="B41" s="86" t="s">
        <v>39</v>
      </c>
      <c r="C41" s="50">
        <v>1620500</v>
      </c>
      <c r="D41" s="90" t="s">
        <v>39</v>
      </c>
      <c r="E41" s="41"/>
      <c r="F41" s="48" t="s">
        <v>113</v>
      </c>
      <c r="G41" s="62">
        <v>521000</v>
      </c>
      <c r="H41" s="50">
        <v>324100</v>
      </c>
      <c r="I41" s="90" t="s">
        <v>39</v>
      </c>
    </row>
    <row r="42" spans="1:9" ht="23.25">
      <c r="A42" s="94">
        <v>3601940</v>
      </c>
      <c r="B42" s="86" t="s">
        <v>39</v>
      </c>
      <c r="C42" s="50">
        <v>2227049</v>
      </c>
      <c r="D42" s="90" t="s">
        <v>39</v>
      </c>
      <c r="E42" s="41"/>
      <c r="F42" s="48" t="s">
        <v>114</v>
      </c>
      <c r="G42" s="62">
        <v>522000</v>
      </c>
      <c r="H42" s="50">
        <v>229640</v>
      </c>
      <c r="I42" s="90" t="s">
        <v>39</v>
      </c>
    </row>
    <row r="43" spans="1:9" ht="23.25">
      <c r="A43" s="87">
        <v>966300</v>
      </c>
      <c r="B43" s="86" t="s">
        <v>39</v>
      </c>
      <c r="C43" s="50">
        <v>332361</v>
      </c>
      <c r="D43" s="90">
        <v>50</v>
      </c>
      <c r="E43" s="41"/>
      <c r="F43" s="48" t="s">
        <v>89</v>
      </c>
      <c r="G43" s="62">
        <v>531000</v>
      </c>
      <c r="H43" s="50">
        <v>76298</v>
      </c>
      <c r="I43" s="90" t="s">
        <v>39</v>
      </c>
    </row>
    <row r="44" spans="1:9" ht="23.25">
      <c r="A44" s="87">
        <v>2482800</v>
      </c>
      <c r="B44" s="86" t="s">
        <v>39</v>
      </c>
      <c r="C44" s="50">
        <v>1425353</v>
      </c>
      <c r="D44" s="90">
        <v>80</v>
      </c>
      <c r="E44" s="41"/>
      <c r="F44" s="48" t="s">
        <v>90</v>
      </c>
      <c r="G44" s="62">
        <v>532000</v>
      </c>
      <c r="H44" s="50">
        <v>228453</v>
      </c>
      <c r="I44" s="90" t="s">
        <v>39</v>
      </c>
    </row>
    <row r="45" spans="1:9" ht="23.25">
      <c r="A45" s="87">
        <v>1966912</v>
      </c>
      <c r="B45" s="86" t="s">
        <v>39</v>
      </c>
      <c r="C45" s="50">
        <v>937731</v>
      </c>
      <c r="D45" s="90">
        <v>64</v>
      </c>
      <c r="E45" s="41"/>
      <c r="F45" s="48" t="s">
        <v>91</v>
      </c>
      <c r="G45" s="62">
        <v>533000</v>
      </c>
      <c r="H45" s="50">
        <v>118184</v>
      </c>
      <c r="I45" s="90" t="s">
        <v>39</v>
      </c>
    </row>
    <row r="46" spans="1:9" ht="23.25">
      <c r="A46" s="87">
        <v>285500</v>
      </c>
      <c r="B46" s="86" t="s">
        <v>39</v>
      </c>
      <c r="C46" s="50">
        <v>223843</v>
      </c>
      <c r="D46" s="114">
        <v>54</v>
      </c>
      <c r="E46" s="41"/>
      <c r="F46" s="48" t="s">
        <v>92</v>
      </c>
      <c r="G46" s="62">
        <v>534000</v>
      </c>
      <c r="H46" s="50">
        <v>20010</v>
      </c>
      <c r="I46" s="114">
        <v>94</v>
      </c>
    </row>
    <row r="47" spans="1:9" ht="23.25">
      <c r="A47" s="87">
        <v>0</v>
      </c>
      <c r="B47" s="86" t="s">
        <v>39</v>
      </c>
      <c r="C47" s="50">
        <v>0</v>
      </c>
      <c r="D47" s="90" t="s">
        <v>39</v>
      </c>
      <c r="E47" s="41"/>
      <c r="F47" s="63" t="s">
        <v>94</v>
      </c>
      <c r="G47" s="62">
        <v>541000</v>
      </c>
      <c r="H47" s="50">
        <v>0</v>
      </c>
      <c r="I47" s="90" t="s">
        <v>39</v>
      </c>
    </row>
    <row r="48" spans="1:9" ht="23.25">
      <c r="A48" s="94">
        <v>0</v>
      </c>
      <c r="B48" s="86" t="s">
        <v>39</v>
      </c>
      <c r="C48" s="50">
        <v>0</v>
      </c>
      <c r="D48" s="90" t="s">
        <v>39</v>
      </c>
      <c r="E48" s="41"/>
      <c r="F48" s="63" t="s">
        <v>95</v>
      </c>
      <c r="G48" s="62">
        <v>542000</v>
      </c>
      <c r="H48" s="50">
        <v>0</v>
      </c>
      <c r="I48" s="90" t="s">
        <v>39</v>
      </c>
    </row>
    <row r="49" spans="1:9" ht="23.25">
      <c r="A49" s="87">
        <v>484280</v>
      </c>
      <c r="B49" s="86" t="s">
        <v>39</v>
      </c>
      <c r="C49" s="50">
        <v>409280</v>
      </c>
      <c r="D49" s="90" t="s">
        <v>39</v>
      </c>
      <c r="E49" s="41"/>
      <c r="F49" s="63" t="s">
        <v>115</v>
      </c>
      <c r="G49" s="62">
        <v>551000</v>
      </c>
      <c r="H49" s="50">
        <v>0</v>
      </c>
      <c r="I49" s="90" t="s">
        <v>39</v>
      </c>
    </row>
    <row r="50" spans="1:9" ht="23.25">
      <c r="A50" s="87">
        <v>2020400</v>
      </c>
      <c r="B50" s="86" t="s">
        <v>39</v>
      </c>
      <c r="C50" s="50">
        <v>950200</v>
      </c>
      <c r="D50" s="90" t="s">
        <v>39</v>
      </c>
      <c r="E50" s="41"/>
      <c r="F50" s="63" t="s">
        <v>93</v>
      </c>
      <c r="G50" s="62">
        <v>561000</v>
      </c>
      <c r="H50" s="50">
        <v>0</v>
      </c>
      <c r="I50" s="97" t="s">
        <v>39</v>
      </c>
    </row>
    <row r="51" spans="1:9" ht="24" thickBot="1">
      <c r="A51" s="98">
        <f>SUM(A40:A50)</f>
        <v>18052000</v>
      </c>
      <c r="B51" s="99" t="s">
        <v>39</v>
      </c>
      <c r="C51" s="107">
        <v>10855546</v>
      </c>
      <c r="D51" s="103">
        <v>48</v>
      </c>
      <c r="E51" s="41"/>
      <c r="F51" s="55"/>
      <c r="G51" s="39"/>
      <c r="H51" s="107">
        <f>SUM(H40:H50)</f>
        <v>2258256</v>
      </c>
      <c r="I51" s="115">
        <v>94</v>
      </c>
    </row>
    <row r="52" spans="1:9" ht="24" thickTop="1">
      <c r="A52" s="64"/>
      <c r="B52" s="65"/>
      <c r="C52" s="50">
        <v>465293</v>
      </c>
      <c r="D52" s="90" t="s">
        <v>39</v>
      </c>
      <c r="E52" s="41"/>
      <c r="F52" s="48" t="s">
        <v>8</v>
      </c>
      <c r="G52" s="39" t="s">
        <v>118</v>
      </c>
      <c r="H52" s="50">
        <v>0</v>
      </c>
      <c r="I52" s="90" t="s">
        <v>39</v>
      </c>
    </row>
    <row r="53" spans="1:9" ht="23.25">
      <c r="A53" s="45"/>
      <c r="B53" s="45"/>
      <c r="C53" s="50">
        <v>769483</v>
      </c>
      <c r="D53" s="90">
        <v>78</v>
      </c>
      <c r="E53" s="41"/>
      <c r="F53" s="48" t="s">
        <v>117</v>
      </c>
      <c r="G53" s="39" t="s">
        <v>119</v>
      </c>
      <c r="H53" s="50">
        <v>0</v>
      </c>
      <c r="I53" s="90" t="s">
        <v>39</v>
      </c>
    </row>
    <row r="54" spans="1:9" ht="23.25">
      <c r="A54" s="45"/>
      <c r="B54" s="45"/>
      <c r="C54" s="50">
        <v>288442</v>
      </c>
      <c r="D54" s="90">
        <v>15</v>
      </c>
      <c r="E54" s="41"/>
      <c r="F54" s="66" t="s">
        <v>116</v>
      </c>
      <c r="G54" s="39" t="s">
        <v>120</v>
      </c>
      <c r="H54" s="50">
        <v>0</v>
      </c>
      <c r="I54" s="90" t="s">
        <v>39</v>
      </c>
    </row>
    <row r="55" spans="1:9" ht="23.25">
      <c r="A55" s="45"/>
      <c r="B55" s="45"/>
      <c r="C55" s="50">
        <v>396222</v>
      </c>
      <c r="D55" s="90">
        <v>29</v>
      </c>
      <c r="E55" s="41"/>
      <c r="F55" s="48" t="s">
        <v>86</v>
      </c>
      <c r="G55" s="39" t="s">
        <v>109</v>
      </c>
      <c r="H55" s="50">
        <v>11928</v>
      </c>
      <c r="I55" s="90">
        <v>13</v>
      </c>
    </row>
    <row r="56" spans="1:9" ht="23.25">
      <c r="A56" s="45"/>
      <c r="B56" s="45"/>
      <c r="C56" s="50">
        <v>1291244</v>
      </c>
      <c r="D56" s="90" t="s">
        <v>39</v>
      </c>
      <c r="E56" s="41"/>
      <c r="F56" s="48" t="s">
        <v>96</v>
      </c>
      <c r="G56" s="39" t="s">
        <v>111</v>
      </c>
      <c r="H56" s="50">
        <v>0</v>
      </c>
      <c r="I56" s="90" t="s">
        <v>39</v>
      </c>
    </row>
    <row r="57" spans="1:9" ht="23.25">
      <c r="A57" s="45"/>
      <c r="B57" s="45"/>
      <c r="C57" s="50">
        <v>4746942</v>
      </c>
      <c r="D57" s="90" t="s">
        <v>39</v>
      </c>
      <c r="E57" s="41"/>
      <c r="F57" s="48" t="s">
        <v>97</v>
      </c>
      <c r="G57" s="39" t="s">
        <v>112</v>
      </c>
      <c r="H57" s="50">
        <v>589778</v>
      </c>
      <c r="I57" s="90" t="s">
        <v>39</v>
      </c>
    </row>
    <row r="58" spans="1:9" ht="23.25">
      <c r="A58" s="45"/>
      <c r="B58" s="45"/>
      <c r="C58" s="50">
        <v>4613000</v>
      </c>
      <c r="D58" s="90" t="s">
        <v>39</v>
      </c>
      <c r="E58" s="45"/>
      <c r="F58" s="48" t="s">
        <v>130</v>
      </c>
      <c r="G58" s="39"/>
      <c r="H58" s="50">
        <v>456000</v>
      </c>
      <c r="I58" s="90" t="s">
        <v>39</v>
      </c>
    </row>
    <row r="59" spans="1:9" ht="23.25">
      <c r="A59" s="45"/>
      <c r="B59" s="45"/>
      <c r="C59" s="50">
        <v>119000</v>
      </c>
      <c r="D59" s="90" t="s">
        <v>39</v>
      </c>
      <c r="E59" s="45"/>
      <c r="F59" s="48" t="s">
        <v>138</v>
      </c>
      <c r="G59" s="39"/>
      <c r="H59" s="50">
        <v>29500</v>
      </c>
      <c r="I59" s="90" t="s">
        <v>39</v>
      </c>
    </row>
    <row r="60" spans="1:9" ht="23.25">
      <c r="A60" s="45"/>
      <c r="B60" s="45"/>
      <c r="C60" s="50">
        <v>1943000</v>
      </c>
      <c r="D60" s="90" t="s">
        <v>39</v>
      </c>
      <c r="E60" s="45"/>
      <c r="F60" s="66" t="s">
        <v>150</v>
      </c>
      <c r="G60" s="39"/>
      <c r="H60" s="50">
        <v>1943000</v>
      </c>
      <c r="I60" s="90" t="s">
        <v>39</v>
      </c>
    </row>
    <row r="61" spans="1:9" ht="23.25">
      <c r="A61" s="45"/>
      <c r="B61" s="45"/>
      <c r="C61" s="50"/>
      <c r="D61" s="97"/>
      <c r="E61" s="45"/>
      <c r="F61" s="66" t="s">
        <v>151</v>
      </c>
      <c r="G61" s="67"/>
      <c r="H61" s="50"/>
      <c r="I61" s="90"/>
    </row>
    <row r="62" spans="1:9" ht="23.25">
      <c r="A62" s="45"/>
      <c r="B62" s="45"/>
      <c r="C62" s="108">
        <v>14632627</v>
      </c>
      <c r="D62" s="110">
        <v>22</v>
      </c>
      <c r="E62" s="195" t="s">
        <v>19</v>
      </c>
      <c r="F62" s="195"/>
      <c r="G62" s="49"/>
      <c r="H62" s="108">
        <f>SUM(H52:H61)</f>
        <v>3030206</v>
      </c>
      <c r="I62" s="113">
        <f>SUM(I55:I61)</f>
        <v>13</v>
      </c>
    </row>
    <row r="63" spans="1:9" ht="23.25">
      <c r="A63" s="45"/>
      <c r="B63" s="56"/>
      <c r="C63" s="108">
        <v>25488173</v>
      </c>
      <c r="D63" s="111">
        <v>70</v>
      </c>
      <c r="E63" s="195" t="s">
        <v>20</v>
      </c>
      <c r="F63" s="195"/>
      <c r="G63" s="49"/>
      <c r="H63" s="108">
        <v>5288463</v>
      </c>
      <c r="I63" s="123" t="s">
        <v>152</v>
      </c>
    </row>
    <row r="64" spans="1:9" ht="23.25">
      <c r="A64" s="45"/>
      <c r="B64" s="56"/>
      <c r="C64" s="57">
        <v>3893471</v>
      </c>
      <c r="D64" s="112">
        <v>30</v>
      </c>
      <c r="E64" s="204" t="s">
        <v>98</v>
      </c>
      <c r="F64" s="195"/>
      <c r="G64" s="49"/>
      <c r="H64" s="57"/>
      <c r="I64" s="112"/>
    </row>
    <row r="65" spans="1:9" ht="23.25">
      <c r="A65" s="45"/>
      <c r="B65" s="56"/>
      <c r="C65" s="109"/>
      <c r="D65" s="90"/>
      <c r="E65" s="204" t="s">
        <v>21</v>
      </c>
      <c r="F65" s="195"/>
      <c r="G65" s="49"/>
      <c r="H65" s="57" t="s">
        <v>153</v>
      </c>
      <c r="I65" s="112" t="s">
        <v>154</v>
      </c>
    </row>
    <row r="66" spans="1:9" ht="24" thickBot="1">
      <c r="A66" s="55"/>
      <c r="B66" s="55"/>
      <c r="C66" s="53">
        <v>18172910</v>
      </c>
      <c r="D66" s="106">
        <v>58</v>
      </c>
      <c r="E66" s="204" t="s">
        <v>99</v>
      </c>
      <c r="F66" s="195"/>
      <c r="G66" s="68"/>
      <c r="H66" s="53">
        <v>18172910</v>
      </c>
      <c r="I66" s="103">
        <v>58</v>
      </c>
    </row>
    <row r="67" spans="1:9" ht="15.75" customHeight="1" thickTop="1">
      <c r="A67" s="55"/>
      <c r="B67" s="55"/>
      <c r="C67" s="42"/>
      <c r="D67" s="69"/>
      <c r="E67" s="38"/>
      <c r="F67" s="38"/>
      <c r="G67" s="68"/>
      <c r="H67" s="42"/>
      <c r="I67" s="38"/>
    </row>
    <row r="68" spans="1:9" ht="23.25">
      <c r="A68" s="190" t="s">
        <v>125</v>
      </c>
      <c r="B68" s="190"/>
      <c r="C68" s="190"/>
      <c r="D68" s="190"/>
      <c r="E68" s="190"/>
      <c r="F68" s="190"/>
      <c r="G68" s="190"/>
      <c r="H68" s="190"/>
      <c r="I68" s="190"/>
    </row>
    <row r="69" spans="1:9" ht="23.25">
      <c r="A69" s="190" t="s">
        <v>126</v>
      </c>
      <c r="B69" s="190"/>
      <c r="C69" s="190"/>
      <c r="D69" s="190"/>
      <c r="E69" s="190"/>
      <c r="F69" s="190"/>
      <c r="G69" s="190"/>
      <c r="H69" s="190"/>
      <c r="I69" s="190"/>
    </row>
    <row r="70" spans="1:9" ht="23.25">
      <c r="A70" s="190" t="s">
        <v>127</v>
      </c>
      <c r="B70" s="190"/>
      <c r="C70" s="190"/>
      <c r="D70" s="190"/>
      <c r="E70" s="190"/>
      <c r="F70" s="190"/>
      <c r="G70" s="190"/>
      <c r="H70" s="190"/>
      <c r="I70" s="190"/>
    </row>
    <row r="71" spans="1:9" ht="23.25">
      <c r="A71" s="4"/>
      <c r="B71" s="4"/>
      <c r="C71" s="4"/>
      <c r="D71" s="4"/>
      <c r="E71" s="4"/>
      <c r="F71" s="4"/>
      <c r="G71" s="4"/>
      <c r="H71" s="4"/>
      <c r="I71" s="4"/>
    </row>
  </sheetData>
  <mergeCells count="34">
    <mergeCell ref="A70:I70"/>
    <mergeCell ref="E65:F65"/>
    <mergeCell ref="E66:F66"/>
    <mergeCell ref="A68:I68"/>
    <mergeCell ref="A69:I69"/>
    <mergeCell ref="H38:I38"/>
    <mergeCell ref="E62:F62"/>
    <mergeCell ref="E63:F63"/>
    <mergeCell ref="E64:F64"/>
    <mergeCell ref="E39:F39"/>
    <mergeCell ref="E37:F37"/>
    <mergeCell ref="A38:B38"/>
    <mergeCell ref="C38:D38"/>
    <mergeCell ref="E38:F38"/>
    <mergeCell ref="H8:I8"/>
    <mergeCell ref="H37:I37"/>
    <mergeCell ref="A9:B9"/>
    <mergeCell ref="C9:D9"/>
    <mergeCell ref="E9:F9"/>
    <mergeCell ref="H9:I9"/>
    <mergeCell ref="E11:F11"/>
    <mergeCell ref="E35:F35"/>
    <mergeCell ref="A37:B37"/>
    <mergeCell ref="C37:D37"/>
    <mergeCell ref="A8:B8"/>
    <mergeCell ref="C8:D8"/>
    <mergeCell ref="A1:I1"/>
    <mergeCell ref="A2:I2"/>
    <mergeCell ref="A4:I4"/>
    <mergeCell ref="A7:D7"/>
    <mergeCell ref="E7:F7"/>
    <mergeCell ref="H7:I7"/>
    <mergeCell ref="A5:I5"/>
    <mergeCell ref="E8:F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4"/>
  <sheetViews>
    <sheetView tabSelected="1" workbookViewId="0" topLeftCell="A1">
      <selection activeCell="E20" sqref="E20"/>
    </sheetView>
  </sheetViews>
  <sheetFormatPr defaultColWidth="9.140625" defaultRowHeight="12.75"/>
  <cols>
    <col min="1" max="2" width="9.140625" style="10" customWidth="1"/>
    <col min="3" max="3" width="16.28125" style="10" customWidth="1"/>
    <col min="4" max="4" width="13.00390625" style="10" customWidth="1"/>
    <col min="5" max="6" width="13.140625" style="10" customWidth="1"/>
    <col min="7" max="7" width="14.00390625" style="10" customWidth="1"/>
    <col min="8" max="16384" width="9.140625" style="10" customWidth="1"/>
  </cols>
  <sheetData>
    <row r="1" spans="1:7" ht="26.25">
      <c r="A1" s="214" t="s">
        <v>41</v>
      </c>
      <c r="B1" s="214"/>
      <c r="C1" s="214"/>
      <c r="D1" s="214"/>
      <c r="E1" s="214"/>
      <c r="F1" s="214"/>
      <c r="G1" s="214"/>
    </row>
    <row r="2" spans="1:7" ht="26.25">
      <c r="A2" s="214" t="s">
        <v>123</v>
      </c>
      <c r="B2" s="214"/>
      <c r="C2" s="214"/>
      <c r="D2" s="214"/>
      <c r="E2" s="214"/>
      <c r="F2" s="214"/>
      <c r="G2" s="214"/>
    </row>
    <row r="3" spans="1:7" ht="26.25">
      <c r="A3" s="213" t="s">
        <v>143</v>
      </c>
      <c r="B3" s="213"/>
      <c r="C3" s="213"/>
      <c r="D3" s="213"/>
      <c r="E3" s="213"/>
      <c r="F3" s="213"/>
      <c r="G3" s="213"/>
    </row>
    <row r="4" ht="22.5" customHeight="1"/>
    <row r="5" spans="1:7" ht="26.25">
      <c r="A5" s="31"/>
      <c r="B5" s="30" t="s">
        <v>128</v>
      </c>
      <c r="C5" s="32"/>
      <c r="D5" s="35" t="s">
        <v>0</v>
      </c>
      <c r="E5" s="33" t="s">
        <v>1</v>
      </c>
      <c r="F5" s="33" t="s">
        <v>2</v>
      </c>
      <c r="G5" s="34" t="s">
        <v>3</v>
      </c>
    </row>
    <row r="6" spans="1:7" ht="23.25">
      <c r="A6" s="70" t="s">
        <v>4</v>
      </c>
      <c r="B6" s="71"/>
      <c r="C6" s="72"/>
      <c r="D6" s="73">
        <v>628.13</v>
      </c>
      <c r="E6" s="74">
        <v>31440.69</v>
      </c>
      <c r="F6" s="74">
        <v>628.13</v>
      </c>
      <c r="G6" s="73">
        <f aca="true" t="shared" si="0" ref="G6:G12">D6+E6-F6</f>
        <v>31440.69</v>
      </c>
    </row>
    <row r="7" spans="1:7" ht="23.25">
      <c r="A7" s="75" t="s">
        <v>5</v>
      </c>
      <c r="B7" s="76"/>
      <c r="C7" s="77"/>
      <c r="D7" s="78">
        <v>351843</v>
      </c>
      <c r="E7" s="79">
        <v>0</v>
      </c>
      <c r="F7" s="80">
        <v>11300</v>
      </c>
      <c r="G7" s="78">
        <f t="shared" si="0"/>
        <v>340543</v>
      </c>
    </row>
    <row r="8" spans="1:7" ht="23.25">
      <c r="A8" s="75" t="s">
        <v>121</v>
      </c>
      <c r="B8" s="76"/>
      <c r="C8" s="77"/>
      <c r="D8" s="78">
        <v>2277.42</v>
      </c>
      <c r="E8" s="79">
        <v>91.95</v>
      </c>
      <c r="F8" s="78">
        <v>0</v>
      </c>
      <c r="G8" s="78">
        <f t="shared" si="0"/>
        <v>2369.37</v>
      </c>
    </row>
    <row r="9" spans="1:7" ht="23.25">
      <c r="A9" s="75" t="s">
        <v>122</v>
      </c>
      <c r="B9" s="76"/>
      <c r="C9" s="77"/>
      <c r="D9" s="78">
        <v>12252.05</v>
      </c>
      <c r="E9" s="80">
        <v>110.34</v>
      </c>
      <c r="F9" s="78">
        <v>0</v>
      </c>
      <c r="G9" s="78">
        <f t="shared" si="0"/>
        <v>12362.39</v>
      </c>
    </row>
    <row r="10" spans="1:7" ht="23.25">
      <c r="A10" s="75" t="s">
        <v>134</v>
      </c>
      <c r="B10" s="76"/>
      <c r="C10" s="77"/>
      <c r="D10" s="116">
        <v>0</v>
      </c>
      <c r="E10" s="117">
        <v>0</v>
      </c>
      <c r="F10" s="116">
        <v>0</v>
      </c>
      <c r="G10" s="78">
        <f t="shared" si="0"/>
        <v>0</v>
      </c>
    </row>
    <row r="11" spans="1:7" ht="23.25">
      <c r="A11" s="118" t="s">
        <v>135</v>
      </c>
      <c r="B11" s="119"/>
      <c r="C11" s="120"/>
      <c r="D11" s="121">
        <v>15000</v>
      </c>
      <c r="E11" s="122">
        <v>0</v>
      </c>
      <c r="F11" s="121">
        <v>0</v>
      </c>
      <c r="G11" s="121">
        <f t="shared" si="0"/>
        <v>15000</v>
      </c>
    </row>
    <row r="12" spans="1:7" ht="23.25">
      <c r="A12" s="118" t="s">
        <v>145</v>
      </c>
      <c r="B12" s="119"/>
      <c r="C12" s="120"/>
      <c r="D12" s="121">
        <v>0</v>
      </c>
      <c r="E12" s="122">
        <v>5829</v>
      </c>
      <c r="F12" s="121">
        <v>0</v>
      </c>
      <c r="G12" s="121">
        <f t="shared" si="0"/>
        <v>5829</v>
      </c>
    </row>
    <row r="13" spans="1:7" ht="23.25">
      <c r="A13" s="2"/>
      <c r="B13" s="1"/>
      <c r="C13" s="8"/>
      <c r="D13" s="24"/>
      <c r="E13" s="25"/>
      <c r="F13" s="24"/>
      <c r="G13" s="24"/>
    </row>
    <row r="14" spans="1:7" ht="28.5" customHeight="1" thickBot="1">
      <c r="A14" s="215" t="s">
        <v>6</v>
      </c>
      <c r="B14" s="216"/>
      <c r="C14" s="217"/>
      <c r="D14" s="26">
        <f>SUM(D6:D13)</f>
        <v>382000.6</v>
      </c>
      <c r="E14" s="27">
        <f>SUM(E6:E13)</f>
        <v>37471.979999999996</v>
      </c>
      <c r="F14" s="28">
        <f>SUM(F6:F13)</f>
        <v>11928.13</v>
      </c>
      <c r="G14" s="29">
        <f>SUM(G6:G13)</f>
        <v>407544.45</v>
      </c>
    </row>
    <row r="15" ht="15" thickTop="1"/>
  </sheetData>
  <mergeCells count="4">
    <mergeCell ref="A3:G3"/>
    <mergeCell ref="A1:G1"/>
    <mergeCell ref="A2:G2"/>
    <mergeCell ref="A14:C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PC (23/07/2008)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Great_W2316</dc:creator>
  <cp:keywords/>
  <dc:description/>
  <cp:lastModifiedBy>THO_com </cp:lastModifiedBy>
  <cp:lastPrinted>2010-08-14T07:25:29Z</cp:lastPrinted>
  <dcterms:created xsi:type="dcterms:W3CDTF">2009-03-12T06:57:15Z</dcterms:created>
  <dcterms:modified xsi:type="dcterms:W3CDTF">2010-09-20T03:07:46Z</dcterms:modified>
  <cp:category/>
  <cp:version/>
  <cp:contentType/>
  <cp:contentStatus/>
</cp:coreProperties>
</file>